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as" sheetId="1" r:id="rId4"/>
    <sheet state="visible" name="ROL DE PAGOS" sheetId="2" r:id="rId5"/>
    <sheet state="visible" name="ROL DE PAGOS INDIVIDUAL" sheetId="3" r:id="rId6"/>
    <sheet state="visible" name="INSTRUCCIONES" sheetId="4" r:id="rId7"/>
  </sheets>
  <definedNames/>
  <calcPr/>
</workbook>
</file>

<file path=xl/sharedStrings.xml><?xml version="1.0" encoding="utf-8"?>
<sst xmlns="http://schemas.openxmlformats.org/spreadsheetml/2006/main" count="127" uniqueCount="114">
  <si>
    <t>Muchas gracias por descargar el documento. Está en la hoja 2 y 3</t>
  </si>
  <si>
    <r>
      <rPr>
        <rFont val="Roboto, sans-serif"/>
        <b/>
        <color rgb="FF000000"/>
        <sz val="11.0"/>
      </rPr>
      <t>Si este modelo no te sirve</t>
    </r>
    <r>
      <rPr>
        <rFont val="Roboto, sans-serif"/>
        <color rgb="FF000000"/>
        <sz val="11.0"/>
      </rPr>
      <t>, tienes otro en el siguiente enlace:</t>
    </r>
  </si>
  <si>
    <t>https://modelos-de.com/empresas/rol-de-pagos/</t>
  </si>
  <si>
    <r>
      <rPr>
        <rFont val="Roboto, sans-serif"/>
        <color rgb="FF000000"/>
        <sz val="11.0"/>
      </rPr>
      <t xml:space="preserve">Para ver </t>
    </r>
    <r>
      <rPr>
        <rFont val="Roboto, sans-serif"/>
        <b/>
        <color rgb="FF000000"/>
        <sz val="11.0"/>
      </rPr>
      <t>más modelos y formatos de documentos de empresas, accede a:</t>
    </r>
  </si>
  <si>
    <t>https://modelos-de.com/empresas/</t>
  </si>
  <si>
    <t>También puedes encontrar modelos de contratos, cartas y otros documentos accediendo al siguiente enlace:</t>
  </si>
  <si>
    <t>https://modelos-de.com</t>
  </si>
  <si>
    <t>FERRETERIA EL GRAN CONSTRUCTOR CIA LTDA</t>
  </si>
  <si>
    <t>ROL DE PAGOS</t>
  </si>
  <si>
    <t>MES DE:</t>
  </si>
  <si>
    <t>MAYO</t>
  </si>
  <si>
    <t>DE 2012</t>
  </si>
  <si>
    <t>No</t>
  </si>
  <si>
    <t>APELLIDOS Y NOMBRES</t>
  </si>
  <si>
    <t>CARGO</t>
  </si>
  <si>
    <t>DIAS TRA.</t>
  </si>
  <si>
    <t>SUELDO NOMINAL</t>
  </si>
  <si>
    <t>SUELDO GANADO</t>
  </si>
  <si>
    <t>HORAS 50%</t>
  </si>
  <si>
    <t>HORAS 100%</t>
  </si>
  <si>
    <t>TOTAL HRS EXTRAS</t>
  </si>
  <si>
    <t>VALOR HRS EXTRAS</t>
  </si>
  <si>
    <t>COMISION</t>
  </si>
  <si>
    <t>TOTAL INGRESOS</t>
  </si>
  <si>
    <t>APORTE IESS</t>
  </si>
  <si>
    <t>PRESTAMOS QUIROGRAFARIOS</t>
  </si>
  <si>
    <t>ANTICIPOS Y PRESTAMOS</t>
  </si>
  <si>
    <t>TOTAL DESCUENTOS</t>
  </si>
  <si>
    <t>LIQUIDO A PAGAR</t>
  </si>
  <si>
    <t>Castro Castro Juan Alberto</t>
  </si>
  <si>
    <t>Gerente general</t>
  </si>
  <si>
    <t>Endara Luis  Fabian</t>
  </si>
  <si>
    <t>Vendedor Quito</t>
  </si>
  <si>
    <t>Guevara Geovana Daniela</t>
  </si>
  <si>
    <t>Secretaria</t>
  </si>
  <si>
    <t>TOTALES</t>
  </si>
  <si>
    <t>&lt;&lt;&lt; AL PONER AQUÍ EL NÚMERO DEL TRABAJADOR YA TE ARRASTRA TODOS LOS DATOS AUTOMÁTICAMENTE. LO HACE SOLO</t>
  </si>
  <si>
    <t>ROL DE PAGOS INDIVIDUAL</t>
  </si>
  <si>
    <t>EMPLEADO:</t>
  </si>
  <si>
    <t>CARGO:</t>
  </si>
  <si>
    <t>INGRESOS</t>
  </si>
  <si>
    <t>DESCUENTOS</t>
  </si>
  <si>
    <t>Sueldo básico</t>
  </si>
  <si>
    <t>Aportes IESS</t>
  </si>
  <si>
    <t>Horas extras</t>
  </si>
  <si>
    <t>Préstamos Quirogr. IESS</t>
  </si>
  <si>
    <t>Comisiones</t>
  </si>
  <si>
    <t>Prést. Y Antic. Empresa</t>
  </si>
  <si>
    <t>NETO A PAGAR</t>
  </si>
  <si>
    <t>DESCRIPCION DE COLUMNAS</t>
  </si>
  <si>
    <t>TITULO</t>
  </si>
  <si>
    <t>COLUMNA</t>
  </si>
  <si>
    <t>DESCRIPCION</t>
  </si>
  <si>
    <t>CAMPO QUE SE PUEDE EDITAR</t>
  </si>
  <si>
    <t>A</t>
  </si>
  <si>
    <t>Para registrar el número de empleados de la empresa</t>
  </si>
  <si>
    <t>x</t>
  </si>
  <si>
    <t>Apellidos y Nombres</t>
  </si>
  <si>
    <t>B</t>
  </si>
  <si>
    <t>Para detallar los apellidos y nombres de cada empleado</t>
  </si>
  <si>
    <t>Cargo</t>
  </si>
  <si>
    <t>C</t>
  </si>
  <si>
    <t>Para hacer constar el cargo que ocupa cada empleado</t>
  </si>
  <si>
    <t>Días trabajados</t>
  </si>
  <si>
    <t>D</t>
  </si>
  <si>
    <t>Para los días trabajados por los empleados</t>
  </si>
  <si>
    <t>Sueldo Nominal</t>
  </si>
  <si>
    <t>E</t>
  </si>
  <si>
    <t>Para el sueldo nominal</t>
  </si>
  <si>
    <t>Sueldo ganado</t>
  </si>
  <si>
    <t>F</t>
  </si>
  <si>
    <t>Sueldo ganado, esta en función de "Días trabajados" y "Sueldo Nominal"</t>
  </si>
  <si>
    <t>Horas 50%</t>
  </si>
  <si>
    <t>G</t>
  </si>
  <si>
    <t>Horas extras 50%, Colocamos el número de horas con el  50% de recargo</t>
  </si>
  <si>
    <t>Horas 100%</t>
  </si>
  <si>
    <t>H</t>
  </si>
  <si>
    <t>Horas extras 100%, Colocamos el número de horas con el  50% de recargo</t>
  </si>
  <si>
    <t>Total HRS extras</t>
  </si>
  <si>
    <t>I</t>
  </si>
  <si>
    <t>Total horas extras, aqui se muestra el total de hotas extras( 50% + 100%)</t>
  </si>
  <si>
    <t>Valor HRS extras</t>
  </si>
  <si>
    <t>J</t>
  </si>
  <si>
    <t>Valor horas extras, muestra el valor total por concepto de horas extras</t>
  </si>
  <si>
    <t>Comisión</t>
  </si>
  <si>
    <t>K</t>
  </si>
  <si>
    <t>Permite ingresar un valor por concepto de comisiones, si no los tiene colocar a 0</t>
  </si>
  <si>
    <t>Total Ingresos</t>
  </si>
  <si>
    <t>L</t>
  </si>
  <si>
    <t>Muestra el total de ingresos</t>
  </si>
  <si>
    <t>Aporte IESS</t>
  </si>
  <si>
    <t>M</t>
  </si>
  <si>
    <t>Muestra la aportación al IESS realizada por el trabajador</t>
  </si>
  <si>
    <t>Préstamos Quirografarios</t>
  </si>
  <si>
    <t>N</t>
  </si>
  <si>
    <t>Permite ingresar un valor por concepto de pago de prestamo quirografario</t>
  </si>
  <si>
    <t>Anticipos y préstamos</t>
  </si>
  <si>
    <t>O</t>
  </si>
  <si>
    <t>Permite ingresar descuentos relacionados a cuotas por prestamos realizados por el empleador</t>
  </si>
  <si>
    <t>Total descuentos</t>
  </si>
  <si>
    <t>P</t>
  </si>
  <si>
    <t>Muestra el Total de descuentos</t>
  </si>
  <si>
    <t>Liquido a pagar</t>
  </si>
  <si>
    <t>Q</t>
  </si>
  <si>
    <t>Muestra el valor líquido a pagar al empleado</t>
  </si>
  <si>
    <t>AGREGAR NUEVO TRABAJADOR</t>
  </si>
  <si>
    <t>Ingresar los datos del nuevo trabajador en las columnas con fondo blanco( No, Appelidos y nombres, cargo, etc)</t>
  </si>
  <si>
    <t>GENERAL ROL DE NUEVO MES</t>
  </si>
  <si>
    <t>1) Cambiar el  mes en el apartado B3</t>
  </si>
  <si>
    <t>2) Actualizar los campos relacionados a días trabajados, horas extras( 50% y 100%), comisiones</t>
  </si>
  <si>
    <t>IMPRIMIR ROLES INDIVIDUALES</t>
  </si>
  <si>
    <t>1)Seleccione a un trabajador colocado su "No"en la casilla  U6 ( tiene un fondo amarillo), luego dar un [Enter]</t>
  </si>
  <si>
    <t>2) Verificar los datos y pulsar las teclas [CTRL] [P], o Pulsar el icono de imprimir</t>
  </si>
  <si>
    <t>Soporte a: soporte@ecuadorlegalonline.com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</si>
</sst>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\ #,##0.00"/>
  </numFmts>
  <fonts count="17">
    <font>
      <sz val="12.0"/>
      <color theme="1"/>
      <name val="Arial"/>
    </font>
    <font>
      <b/>
      <sz val="16.0"/>
      <color rgb="FF000000"/>
      <name val="Roboto"/>
    </font>
    <font>
      <color theme="1"/>
      <name val="Calibri"/>
    </font>
    <font>
      <sz val="11.0"/>
      <color rgb="FF000000"/>
      <name val="Roboto"/>
    </font>
    <font/>
    <font>
      <b/>
      <u/>
      <sz val="11.0"/>
      <color rgb="FF1155CC"/>
      <name val="Roboto"/>
    </font>
    <font>
      <b/>
      <u/>
      <sz val="11.0"/>
      <color rgb="FF1155CC"/>
      <name val="Roboto"/>
    </font>
    <font>
      <b/>
      <u/>
      <sz val="11.0"/>
      <color rgb="FF1155CC"/>
      <name val="Roboto"/>
    </font>
    <font>
      <sz val="11.0"/>
      <color rgb="FF0000FF"/>
      <name val="Roboto"/>
    </font>
    <font>
      <u/>
      <sz val="11.0"/>
      <color rgb="FF0000FF"/>
      <name val="Roboto"/>
    </font>
    <font>
      <b/>
      <sz val="11.0"/>
      <color rgb="FF1F497D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rgb="FFFFFFFF"/>
      <name val="Calibri"/>
    </font>
    <font>
      <sz val="11.0"/>
      <color rgb="FF000000"/>
      <name val="Inconsolata"/>
    </font>
    <font>
      <sz val="11.0"/>
      <color rgb="FF188038"/>
      <name val="Monospace"/>
    </font>
    <font>
      <b/>
      <sz val="1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B547"/>
        <bgColor rgb="FFFFB547"/>
      </patternFill>
    </fill>
    <fill>
      <patternFill patternType="solid">
        <fgColor rgb="FF4A86E8"/>
        <bgColor rgb="FF4A86E8"/>
      </patternFill>
    </fill>
    <fill>
      <patternFill patternType="solid">
        <fgColor rgb="FFDDD9C3"/>
        <bgColor rgb="FFDDD9C3"/>
      </patternFill>
    </fill>
    <fill>
      <patternFill patternType="solid">
        <fgColor rgb="FFFFFF00"/>
        <bgColor rgb="FFFFFF00"/>
      </patternFill>
    </fill>
  </fills>
  <borders count="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/>
    </xf>
    <xf borderId="1" fillId="0" fontId="2" numFmtId="0" xfId="0" applyBorder="1" applyFont="1"/>
    <xf borderId="1" fillId="0" fontId="1" numFmtId="0" xfId="0" applyAlignment="1" applyBorder="1" applyFont="1">
      <alignment horizontal="left"/>
    </xf>
    <xf borderId="1" fillId="0" fontId="3" numFmtId="0" xfId="0" applyAlignment="1" applyBorder="1" applyFont="1">
      <alignment horizontal="left" readingOrder="0"/>
    </xf>
    <xf borderId="2" fillId="0" fontId="3" numFmtId="0" xfId="0" applyAlignment="1" applyBorder="1" applyFont="1">
      <alignment horizontal="left" readingOrder="0"/>
    </xf>
    <xf borderId="3" fillId="0" fontId="4" numFmtId="0" xfId="0" applyBorder="1" applyFont="1"/>
    <xf borderId="4" fillId="0" fontId="4" numFmtId="0" xfId="0" applyBorder="1" applyFont="1"/>
    <xf borderId="1" fillId="2" fontId="3" numFmtId="0" xfId="0" applyAlignment="1" applyBorder="1" applyFill="1" applyFont="1">
      <alignment horizontal="left" readingOrder="0"/>
    </xf>
    <xf borderId="1" fillId="2" fontId="5" numFmtId="0" xfId="0" applyAlignment="1" applyBorder="1" applyFont="1">
      <alignment horizontal="center" readingOrder="0" vertical="center"/>
    </xf>
    <xf borderId="5" fillId="2" fontId="6" numFmtId="0" xfId="0" applyAlignment="1" applyBorder="1" applyFont="1">
      <alignment horizontal="center" readingOrder="0" vertical="center"/>
    </xf>
    <xf borderId="1" fillId="2" fontId="1" numFmtId="0" xfId="0" applyAlignment="1" applyBorder="1" applyFont="1">
      <alignment horizontal="left" readingOrder="0"/>
    </xf>
    <xf borderId="1" fillId="2" fontId="2" numFmtId="0" xfId="0" applyBorder="1" applyFont="1"/>
    <xf borderId="0" fillId="2" fontId="2" numFmtId="0" xfId="0" applyFont="1"/>
    <xf borderId="2" fillId="3" fontId="7" numFmtId="0" xfId="0" applyAlignment="1" applyBorder="1" applyFill="1" applyFont="1">
      <alignment horizontal="center" readingOrder="0" vertical="center"/>
    </xf>
    <xf borderId="5" fillId="0" fontId="3" numFmtId="0" xfId="0" applyAlignment="1" applyBorder="1" applyFont="1">
      <alignment horizontal="left" readingOrder="0"/>
    </xf>
    <xf borderId="1" fillId="0" fontId="3" numFmtId="0" xfId="0" applyAlignment="1" applyBorder="1" applyFont="1">
      <alignment horizontal="left"/>
    </xf>
    <xf borderId="1" fillId="0" fontId="8" numFmtId="0" xfId="0" applyAlignment="1" applyBorder="1" applyFont="1">
      <alignment horizontal="left" readingOrder="0"/>
    </xf>
    <xf borderId="1" fillId="0" fontId="8" numFmtId="0" xfId="0" applyAlignment="1" applyBorder="1" applyFont="1">
      <alignment horizontal="center" readingOrder="0"/>
    </xf>
    <xf borderId="2" fillId="0" fontId="9" numFmtId="0" xfId="0" applyAlignment="1" applyBorder="1" applyFont="1">
      <alignment horizontal="center" readingOrder="0"/>
    </xf>
    <xf borderId="0" fillId="0" fontId="10" numFmtId="0" xfId="0" applyAlignment="1" applyFont="1">
      <alignment shrinkToFit="0" vertical="bottom" wrapText="0"/>
    </xf>
    <xf borderId="0" fillId="0" fontId="11" numFmtId="1" xfId="0" applyAlignment="1" applyFont="1" applyNumberFormat="1">
      <alignment horizontal="center" shrinkToFit="0" vertical="bottom" wrapText="0"/>
    </xf>
    <xf borderId="0" fillId="0" fontId="11" numFmtId="2" xfId="0" applyAlignment="1" applyFont="1" applyNumberFormat="1">
      <alignment shrinkToFit="0" vertical="bottom" wrapText="0"/>
    </xf>
    <xf borderId="0" fillId="0" fontId="11" numFmtId="0" xfId="0" applyAlignment="1" applyFont="1">
      <alignment horizontal="center" shrinkToFit="0" vertical="bottom" wrapText="0"/>
    </xf>
    <xf borderId="0" fillId="0" fontId="12" numFmtId="0" xfId="0" applyAlignment="1" applyFont="1">
      <alignment shrinkToFit="0" vertical="bottom" wrapText="0"/>
    </xf>
    <xf borderId="0" fillId="0" fontId="10" numFmtId="0" xfId="0" applyAlignment="1" applyFont="1">
      <alignment horizontal="right" shrinkToFit="0" vertical="bottom" wrapText="0"/>
    </xf>
    <xf borderId="6" fillId="4" fontId="13" numFmtId="0" xfId="0" applyAlignment="1" applyBorder="1" applyFill="1" applyFont="1">
      <alignment horizontal="center" shrinkToFit="0" vertical="top" wrapText="1"/>
    </xf>
    <xf borderId="6" fillId="4" fontId="13" numFmtId="1" xfId="0" applyAlignment="1" applyBorder="1" applyFont="1" applyNumberFormat="1">
      <alignment horizontal="center" shrinkToFit="0" vertical="top" wrapText="1"/>
    </xf>
    <xf borderId="6" fillId="4" fontId="13" numFmtId="2" xfId="0" applyAlignment="1" applyBorder="1" applyFont="1" applyNumberFormat="1">
      <alignment horizontal="center" shrinkToFit="0" vertical="top" wrapText="1"/>
    </xf>
    <xf borderId="0" fillId="0" fontId="11" numFmtId="0" xfId="0" applyAlignment="1" applyFont="1">
      <alignment shrinkToFit="0" vertical="bottom" wrapText="0"/>
    </xf>
    <xf borderId="6" fillId="0" fontId="11" numFmtId="0" xfId="0" applyAlignment="1" applyBorder="1" applyFont="1">
      <alignment horizontal="center" shrinkToFit="0" vertical="bottom" wrapText="0"/>
    </xf>
    <xf borderId="6" fillId="0" fontId="11" numFmtId="0" xfId="0" applyAlignment="1" applyBorder="1" applyFont="1">
      <alignment shrinkToFit="0" vertical="bottom" wrapText="0"/>
    </xf>
    <xf borderId="6" fillId="0" fontId="11" numFmtId="1" xfId="0" applyAlignment="1" applyBorder="1" applyFont="1" applyNumberFormat="1">
      <alignment horizontal="center" shrinkToFit="0" vertical="bottom" wrapText="0"/>
    </xf>
    <xf borderId="6" fillId="0" fontId="11" numFmtId="2" xfId="0" applyAlignment="1" applyBorder="1" applyFont="1" applyNumberFormat="1">
      <alignment shrinkToFit="0" vertical="bottom" wrapText="0"/>
    </xf>
    <xf borderId="6" fillId="5" fontId="11" numFmtId="2" xfId="0" applyAlignment="1" applyBorder="1" applyFill="1" applyFont="1" applyNumberFormat="1">
      <alignment shrinkToFit="0" vertical="bottom" wrapText="0"/>
    </xf>
    <xf borderId="6" fillId="5" fontId="11" numFmtId="0" xfId="0" applyAlignment="1" applyBorder="1" applyFont="1">
      <alignment horizontal="center" shrinkToFit="0" vertical="bottom" wrapText="0"/>
    </xf>
    <xf borderId="6" fillId="5" fontId="11" numFmtId="0" xfId="0" applyAlignment="1" applyBorder="1" applyFont="1">
      <alignment shrinkToFit="0" vertical="bottom" wrapText="0"/>
    </xf>
    <xf borderId="0" fillId="2" fontId="14" numFmtId="0" xfId="0" applyFont="1"/>
    <xf borderId="6" fillId="0" fontId="12" numFmtId="0" xfId="0" applyAlignment="1" applyBorder="1" applyFont="1">
      <alignment shrinkToFit="0" vertical="bottom" wrapText="0"/>
    </xf>
    <xf borderId="6" fillId="0" fontId="12" numFmtId="2" xfId="0" applyAlignment="1" applyBorder="1" applyFont="1" applyNumberFormat="1">
      <alignment shrinkToFit="0" vertical="bottom" wrapText="0"/>
    </xf>
    <xf borderId="6" fillId="5" fontId="12" numFmtId="2" xfId="0" applyAlignment="1" applyBorder="1" applyFont="1" applyNumberFormat="1">
      <alignment shrinkToFit="0" vertical="bottom" wrapText="0"/>
    </xf>
    <xf borderId="6" fillId="0" fontId="12" numFmtId="2" xfId="0" applyAlignment="1" applyBorder="1" applyFont="1" applyNumberFormat="1">
      <alignment horizontal="center" shrinkToFit="0" vertical="bottom" wrapText="0"/>
    </xf>
    <xf borderId="6" fillId="5" fontId="12" numFmtId="2" xfId="0" applyAlignment="1" applyBorder="1" applyFont="1" applyNumberFormat="1">
      <alignment horizontal="center" shrinkToFit="0" vertical="bottom" wrapText="0"/>
    </xf>
    <xf borderId="0" fillId="2" fontId="15" numFmtId="0" xfId="0" applyAlignment="1" applyFont="1">
      <alignment horizontal="left"/>
    </xf>
    <xf borderId="0" fillId="0" fontId="12" numFmtId="0" xfId="0" applyAlignment="1" applyFont="1">
      <alignment horizontal="right" shrinkToFit="0" vertical="bottom" wrapText="0"/>
    </xf>
    <xf borderId="7" fillId="0" fontId="12" numFmtId="0" xfId="0" applyAlignment="1" applyBorder="1" applyFont="1">
      <alignment readingOrder="0" shrinkToFit="0" vertical="bottom" wrapText="0"/>
    </xf>
    <xf borderId="0" fillId="6" fontId="16" numFmtId="0" xfId="0" applyAlignment="1" applyFill="1" applyFont="1">
      <alignment readingOrder="0" shrinkToFit="0" vertical="top" wrapText="1"/>
    </xf>
    <xf borderId="0" fillId="0" fontId="2" numFmtId="0" xfId="0" applyFont="1"/>
    <xf borderId="0" fillId="0" fontId="12" numFmtId="49" xfId="0" applyAlignment="1" applyFont="1" applyNumberFormat="1">
      <alignment horizontal="right" shrinkToFit="0" vertical="bottom" wrapText="0"/>
    </xf>
    <xf borderId="0" fillId="0" fontId="11" numFmtId="164" xfId="0" applyAlignment="1" applyFont="1" applyNumberFormat="1">
      <alignment shrinkToFit="0" vertical="bottom" wrapText="0"/>
    </xf>
    <xf borderId="8" fillId="0" fontId="11" numFmtId="0" xfId="0" applyAlignment="1" applyBorder="1" applyFont="1">
      <alignment shrinkToFit="0" vertical="bottom" wrapText="0"/>
    </xf>
    <xf borderId="8" fillId="0" fontId="12" numFmtId="164" xfId="0" applyAlignment="1" applyBorder="1" applyFont="1" applyNumberFormat="1">
      <alignment shrinkToFit="0" vertical="bottom" wrapText="0"/>
    </xf>
    <xf borderId="7" fillId="0" fontId="11" numFmtId="0" xfId="0" applyAlignment="1" applyBorder="1" applyFont="1">
      <alignment shrinkToFit="0" vertical="bottom" wrapText="0"/>
    </xf>
    <xf borderId="7" fillId="0" fontId="12" numFmtId="164" xfId="0" applyAlignment="1" applyBorder="1" applyFont="1" applyNumberFormat="1">
      <alignment shrinkToFit="0" vertical="bottom" wrapText="0"/>
    </xf>
    <xf borderId="7" fillId="0" fontId="1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odelos-de.com/empresas/rol-de-pagos/" TargetMode="External"/><Relationship Id="rId2" Type="http://schemas.openxmlformats.org/officeDocument/2006/relationships/hyperlink" Target="https://modelos-de.com/empresas" TargetMode="External"/><Relationship Id="rId3" Type="http://schemas.openxmlformats.org/officeDocument/2006/relationships/hyperlink" Target="https://modelos-de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</row>
    <row r="2" ht="51.0" customHeight="1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</row>
    <row r="3">
      <c r="A3" s="4"/>
      <c r="B3" s="5" t="s">
        <v>1</v>
      </c>
      <c r="C3" s="6"/>
      <c r="D3" s="6"/>
      <c r="E3" s="6"/>
      <c r="F3" s="6"/>
      <c r="G3" s="7"/>
      <c r="H3" s="1"/>
      <c r="I3" s="1"/>
      <c r="J3" s="1"/>
      <c r="K3" s="1"/>
      <c r="L3" s="2"/>
      <c r="M3" s="2"/>
      <c r="N3" s="2"/>
      <c r="O3" s="2"/>
      <c r="P3" s="2"/>
    </row>
    <row r="4">
      <c r="A4" s="8"/>
      <c r="B4" s="9"/>
      <c r="C4" s="9"/>
      <c r="D4" s="10"/>
      <c r="E4" s="10"/>
      <c r="F4" s="10"/>
      <c r="G4" s="8"/>
      <c r="H4" s="11"/>
      <c r="I4" s="11"/>
      <c r="J4" s="11"/>
      <c r="K4" s="11"/>
      <c r="L4" s="12"/>
      <c r="M4" s="12"/>
      <c r="N4" s="12"/>
      <c r="O4" s="12"/>
      <c r="P4" s="12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ht="20.25" customHeight="1">
      <c r="A5" s="4"/>
      <c r="B5" s="14" t="s">
        <v>2</v>
      </c>
      <c r="C5" s="6"/>
      <c r="D5" s="6"/>
      <c r="E5" s="6"/>
      <c r="F5" s="7"/>
      <c r="G5" s="4"/>
      <c r="H5" s="1"/>
      <c r="I5" s="1"/>
      <c r="J5" s="1"/>
      <c r="K5" s="1"/>
      <c r="L5" s="2"/>
      <c r="M5" s="2"/>
      <c r="N5" s="2"/>
      <c r="O5" s="2"/>
      <c r="P5" s="2"/>
    </row>
    <row r="6" ht="40.5" customHeight="1">
      <c r="A6" s="4"/>
      <c r="B6" s="4"/>
      <c r="C6" s="4"/>
      <c r="D6" s="15"/>
      <c r="E6" s="15"/>
      <c r="F6" s="15"/>
      <c r="G6" s="4"/>
      <c r="H6" s="1"/>
      <c r="I6" s="1"/>
      <c r="J6" s="1"/>
      <c r="K6" s="1"/>
      <c r="L6" s="2"/>
      <c r="M6" s="2"/>
      <c r="N6" s="2"/>
      <c r="O6" s="2"/>
      <c r="P6" s="2"/>
    </row>
    <row r="7">
      <c r="A7" s="4"/>
      <c r="B7" s="5" t="s">
        <v>3</v>
      </c>
      <c r="C7" s="6"/>
      <c r="D7" s="6"/>
      <c r="E7" s="6"/>
      <c r="F7" s="6"/>
      <c r="G7" s="7"/>
      <c r="H7" s="1"/>
      <c r="I7" s="1"/>
      <c r="J7" s="1"/>
      <c r="K7" s="1"/>
      <c r="L7" s="2"/>
      <c r="M7" s="2"/>
      <c r="N7" s="2"/>
      <c r="O7" s="2"/>
      <c r="P7" s="2"/>
    </row>
    <row r="8">
      <c r="A8" s="16"/>
      <c r="B8" s="16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</row>
    <row r="9">
      <c r="A9" s="17"/>
      <c r="B9" s="18"/>
      <c r="C9" s="18"/>
      <c r="D9" s="18"/>
      <c r="E9" s="18"/>
      <c r="F9" s="18"/>
      <c r="G9" s="1"/>
      <c r="H9" s="1"/>
      <c r="I9" s="1"/>
      <c r="J9" s="1"/>
      <c r="K9" s="1"/>
      <c r="L9" s="2"/>
      <c r="M9" s="2"/>
      <c r="N9" s="2"/>
      <c r="O9" s="2"/>
      <c r="P9" s="2"/>
    </row>
    <row r="10" ht="25.5" customHeight="1">
      <c r="A10" s="17"/>
      <c r="B10" s="14" t="s">
        <v>4</v>
      </c>
      <c r="C10" s="6"/>
      <c r="D10" s="6"/>
      <c r="E10" s="6"/>
      <c r="F10" s="7"/>
      <c r="G10" s="1"/>
      <c r="H10" s="1"/>
      <c r="I10" s="1"/>
      <c r="J10" s="1"/>
      <c r="K10" s="1"/>
      <c r="L10" s="2"/>
      <c r="M10" s="2"/>
      <c r="N10" s="2"/>
      <c r="O10" s="2"/>
      <c r="P10" s="2"/>
    </row>
    <row r="11">
      <c r="A11" s="16"/>
      <c r="B11" s="16"/>
      <c r="C11" s="1"/>
      <c r="D11" s="1"/>
      <c r="E11" s="1"/>
      <c r="F11" s="1"/>
      <c r="G11" s="1"/>
      <c r="H11" s="1"/>
      <c r="I11" s="1"/>
      <c r="J11" s="1"/>
      <c r="K11" s="1"/>
      <c r="L11" s="2"/>
      <c r="M11" s="2"/>
      <c r="N11" s="2"/>
      <c r="O11" s="2"/>
      <c r="P11" s="2"/>
    </row>
    <row r="12">
      <c r="A12" s="4"/>
      <c r="B12" s="4"/>
      <c r="C12" s="1"/>
      <c r="D12" s="1"/>
      <c r="E12" s="1"/>
      <c r="F12" s="1"/>
      <c r="G12" s="1"/>
      <c r="H12" s="1"/>
      <c r="I12" s="1"/>
      <c r="J12" s="1"/>
      <c r="K12" s="1"/>
      <c r="L12" s="2"/>
      <c r="M12" s="2"/>
      <c r="N12" s="2"/>
      <c r="O12" s="2"/>
      <c r="P12" s="2"/>
    </row>
    <row r="13">
      <c r="A13" s="4"/>
      <c r="B13" s="4" t="s">
        <v>5</v>
      </c>
      <c r="C13" s="1"/>
      <c r="D13" s="1"/>
      <c r="E13" s="1"/>
      <c r="F13" s="1"/>
      <c r="G13" s="1"/>
      <c r="H13" s="1"/>
      <c r="I13" s="1"/>
      <c r="J13" s="1"/>
      <c r="K13" s="1"/>
      <c r="L13" s="2"/>
      <c r="M13" s="2"/>
      <c r="N13" s="2"/>
      <c r="O13" s="2"/>
      <c r="P13" s="2"/>
    </row>
    <row r="14">
      <c r="A14" s="16"/>
      <c r="B14" s="16"/>
      <c r="C14" s="1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</row>
    <row r="15">
      <c r="A15" s="17"/>
      <c r="B15" s="19" t="s">
        <v>6</v>
      </c>
      <c r="C15" s="6"/>
      <c r="D15" s="6"/>
      <c r="E15" s="6"/>
      <c r="F15" s="7"/>
      <c r="G15" s="1"/>
      <c r="H15" s="1"/>
      <c r="I15" s="1"/>
      <c r="J15" s="1"/>
      <c r="K15" s="1"/>
      <c r="L15" s="2"/>
      <c r="M15" s="2"/>
      <c r="N15" s="2"/>
      <c r="O15" s="2"/>
      <c r="P15" s="2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"/>
      <c r="M16" s="2"/>
      <c r="N16" s="2"/>
      <c r="O16" s="2"/>
      <c r="P16" s="2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</sheetData>
  <mergeCells count="5">
    <mergeCell ref="B3:G3"/>
    <mergeCell ref="B5:F5"/>
    <mergeCell ref="B7:G7"/>
    <mergeCell ref="B10:F10"/>
    <mergeCell ref="B15:F15"/>
  </mergeCells>
  <hyperlinks>
    <hyperlink r:id="rId1" ref="B5"/>
    <hyperlink r:id="rId2" ref="B10"/>
    <hyperlink r:id="rId3" ref="B15"/>
  </hyperlin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2.22"/>
    <col customWidth="1" min="2" max="2" width="23.67"/>
    <col customWidth="1" min="3" max="3" width="16.89"/>
    <col customWidth="1" min="4" max="4" width="6.0"/>
    <col customWidth="1" min="5" max="5" width="7.56"/>
    <col customWidth="1" min="6" max="6" width="8.0"/>
    <col customWidth="1" min="7" max="7" width="5.89"/>
    <col customWidth="1" min="8" max="8" width="5.33"/>
    <col customWidth="1" min="9" max="10" width="8.89"/>
    <col customWidth="1" min="11" max="11" width="7.78"/>
    <col customWidth="1" min="12" max="12" width="8.33"/>
    <col customWidth="1" min="13" max="13" width="8.89"/>
    <col customWidth="1" min="14" max="14" width="13.89"/>
    <col customWidth="1" min="15" max="15" width="12.0"/>
    <col customWidth="1" min="16" max="16" width="9.78"/>
    <col customWidth="1" min="17" max="17" width="9.44"/>
    <col customWidth="1" min="18" max="20" width="7.78"/>
  </cols>
  <sheetData>
    <row r="1">
      <c r="A1" s="20" t="s">
        <v>7</v>
      </c>
      <c r="D1" s="21"/>
      <c r="E1" s="22"/>
      <c r="F1" s="22"/>
      <c r="G1" s="23"/>
      <c r="H1" s="23"/>
      <c r="I1" s="23"/>
      <c r="L1" s="22"/>
      <c r="M1" s="22"/>
    </row>
    <row r="2">
      <c r="A2" s="24" t="s">
        <v>8</v>
      </c>
      <c r="D2" s="21"/>
      <c r="E2" s="22"/>
      <c r="F2" s="22"/>
      <c r="G2" s="23"/>
      <c r="H2" s="23"/>
      <c r="I2" s="23"/>
      <c r="L2" s="22"/>
      <c r="M2" s="22"/>
    </row>
    <row r="3">
      <c r="A3" s="24" t="s">
        <v>9</v>
      </c>
      <c r="B3" s="25" t="s">
        <v>10</v>
      </c>
      <c r="C3" s="24" t="s">
        <v>11</v>
      </c>
      <c r="D3" s="21"/>
      <c r="E3" s="22"/>
      <c r="F3" s="22"/>
      <c r="G3" s="23"/>
      <c r="H3" s="23"/>
      <c r="I3" s="23"/>
      <c r="L3" s="22"/>
      <c r="M3" s="22"/>
    </row>
    <row r="4">
      <c r="D4" s="21"/>
      <c r="E4" s="22"/>
      <c r="F4" s="22"/>
      <c r="G4" s="23"/>
      <c r="H4" s="23"/>
      <c r="I4" s="23"/>
      <c r="L4" s="22"/>
      <c r="M4" s="22"/>
    </row>
    <row r="5" ht="29.25" customHeight="1">
      <c r="A5" s="26" t="s">
        <v>12</v>
      </c>
      <c r="B5" s="26" t="s">
        <v>13</v>
      </c>
      <c r="C5" s="26" t="s">
        <v>14</v>
      </c>
      <c r="D5" s="27" t="s">
        <v>15</v>
      </c>
      <c r="E5" s="28" t="s">
        <v>16</v>
      </c>
      <c r="F5" s="28" t="s">
        <v>17</v>
      </c>
      <c r="G5" s="26" t="s">
        <v>18</v>
      </c>
      <c r="H5" s="26" t="s">
        <v>19</v>
      </c>
      <c r="I5" s="26" t="s">
        <v>20</v>
      </c>
      <c r="J5" s="26" t="s">
        <v>21</v>
      </c>
      <c r="K5" s="26" t="s">
        <v>22</v>
      </c>
      <c r="L5" s="28" t="s">
        <v>23</v>
      </c>
      <c r="M5" s="28" t="s">
        <v>24</v>
      </c>
      <c r="N5" s="26" t="s">
        <v>25</v>
      </c>
      <c r="O5" s="26" t="s">
        <v>26</v>
      </c>
      <c r="P5" s="26" t="s">
        <v>27</v>
      </c>
      <c r="Q5" s="26" t="s">
        <v>28</v>
      </c>
      <c r="R5" s="29"/>
    </row>
    <row r="6">
      <c r="A6" s="30">
        <v>1.0</v>
      </c>
      <c r="B6" s="31" t="s">
        <v>29</v>
      </c>
      <c r="C6" s="31" t="s">
        <v>30</v>
      </c>
      <c r="D6" s="32">
        <v>30.0</v>
      </c>
      <c r="E6" s="33">
        <v>1200.0</v>
      </c>
      <c r="F6" s="34">
        <f t="shared" ref="F6:F8" si="1">E6/30*D6</f>
        <v>1200</v>
      </c>
      <c r="G6" s="30">
        <v>1.0</v>
      </c>
      <c r="H6" s="30">
        <v>2.0</v>
      </c>
      <c r="I6" s="35">
        <f t="shared" ref="I6:I8" si="2">(G6*1.5)+(H6*2)</f>
        <v>5.5</v>
      </c>
      <c r="J6" s="36">
        <f t="shared" ref="J6:J8" si="3">(E6/30)/8*I6</f>
        <v>27.5</v>
      </c>
      <c r="K6" s="31">
        <v>230.0</v>
      </c>
      <c r="L6" s="34">
        <f t="shared" ref="L6:L8" si="4">F6+J6+K6</f>
        <v>1457.5</v>
      </c>
      <c r="M6" s="34">
        <f t="shared" ref="M6:M8" si="5">L6*9.35%</f>
        <v>136.27625</v>
      </c>
      <c r="N6" s="31"/>
      <c r="O6" s="31"/>
      <c r="P6" s="34">
        <f t="shared" ref="P6:P8" si="6">SUM(M6:O6)</f>
        <v>136.27625</v>
      </c>
      <c r="Q6" s="34">
        <f t="shared" ref="Q6:Q8" si="7">L6-P6</f>
        <v>1321.22375</v>
      </c>
    </row>
    <row r="7">
      <c r="A7" s="30">
        <v>2.0</v>
      </c>
      <c r="B7" s="31" t="s">
        <v>31</v>
      </c>
      <c r="C7" s="31" t="s">
        <v>32</v>
      </c>
      <c r="D7" s="32">
        <v>30.0</v>
      </c>
      <c r="E7" s="33">
        <v>1200.0</v>
      </c>
      <c r="F7" s="34">
        <f t="shared" si="1"/>
        <v>1200</v>
      </c>
      <c r="G7" s="30"/>
      <c r="H7" s="30"/>
      <c r="I7" s="35">
        <f t="shared" si="2"/>
        <v>0</v>
      </c>
      <c r="J7" s="36">
        <f t="shared" si="3"/>
        <v>0</v>
      </c>
      <c r="K7" s="31">
        <v>120.0</v>
      </c>
      <c r="L7" s="34">
        <f t="shared" si="4"/>
        <v>1320</v>
      </c>
      <c r="M7" s="34">
        <f t="shared" si="5"/>
        <v>123.42</v>
      </c>
      <c r="N7" s="31"/>
      <c r="O7" s="31"/>
      <c r="P7" s="34">
        <f t="shared" si="6"/>
        <v>123.42</v>
      </c>
      <c r="Q7" s="34">
        <f t="shared" si="7"/>
        <v>1196.58</v>
      </c>
    </row>
    <row r="8">
      <c r="A8" s="30">
        <v>3.0</v>
      </c>
      <c r="B8" s="37" t="s">
        <v>33</v>
      </c>
      <c r="C8" s="31" t="s">
        <v>34</v>
      </c>
      <c r="D8" s="32">
        <v>30.0</v>
      </c>
      <c r="E8" s="33">
        <v>340.0</v>
      </c>
      <c r="F8" s="34">
        <f t="shared" si="1"/>
        <v>340</v>
      </c>
      <c r="G8" s="30"/>
      <c r="H8" s="30"/>
      <c r="I8" s="35">
        <f t="shared" si="2"/>
        <v>0</v>
      </c>
      <c r="J8" s="36">
        <f t="shared" si="3"/>
        <v>0</v>
      </c>
      <c r="K8" s="31">
        <v>100.0</v>
      </c>
      <c r="L8" s="34">
        <f t="shared" si="4"/>
        <v>440</v>
      </c>
      <c r="M8" s="34">
        <f t="shared" si="5"/>
        <v>41.14</v>
      </c>
      <c r="N8" s="31"/>
      <c r="O8" s="31"/>
      <c r="P8" s="34">
        <f t="shared" si="6"/>
        <v>41.14</v>
      </c>
      <c r="Q8" s="34">
        <f t="shared" si="7"/>
        <v>398.86</v>
      </c>
    </row>
    <row r="9">
      <c r="A9" s="31"/>
      <c r="B9" s="31"/>
      <c r="C9" s="31"/>
      <c r="D9" s="32"/>
      <c r="E9" s="33"/>
      <c r="F9" s="34"/>
      <c r="G9" s="30"/>
      <c r="H9" s="30"/>
      <c r="I9" s="35"/>
      <c r="J9" s="36"/>
      <c r="K9" s="31"/>
      <c r="L9" s="34"/>
      <c r="M9" s="34"/>
      <c r="N9" s="31"/>
      <c r="O9" s="31"/>
      <c r="P9" s="36"/>
      <c r="Q9" s="36"/>
    </row>
    <row r="10">
      <c r="A10" s="31"/>
      <c r="B10" s="31"/>
      <c r="C10" s="31"/>
      <c r="D10" s="32"/>
      <c r="E10" s="33"/>
      <c r="F10" s="34"/>
      <c r="G10" s="30"/>
      <c r="H10" s="30"/>
      <c r="I10" s="35"/>
      <c r="J10" s="36"/>
      <c r="K10" s="31"/>
      <c r="L10" s="34"/>
      <c r="M10" s="34"/>
      <c r="N10" s="31"/>
      <c r="O10" s="31"/>
      <c r="P10" s="36"/>
      <c r="Q10" s="36"/>
    </row>
    <row r="11">
      <c r="A11" s="31"/>
      <c r="B11" s="31"/>
      <c r="C11" s="31"/>
      <c r="D11" s="32"/>
      <c r="E11" s="33"/>
      <c r="F11" s="34"/>
      <c r="G11" s="30"/>
      <c r="H11" s="30"/>
      <c r="I11" s="35"/>
      <c r="J11" s="36"/>
      <c r="K11" s="31"/>
      <c r="L11" s="34"/>
      <c r="M11" s="34"/>
      <c r="N11" s="31"/>
      <c r="O11" s="31"/>
      <c r="P11" s="36"/>
      <c r="Q11" s="36"/>
    </row>
    <row r="12">
      <c r="A12" s="31"/>
      <c r="B12" s="31"/>
      <c r="C12" s="31"/>
      <c r="D12" s="32"/>
      <c r="E12" s="33"/>
      <c r="F12" s="34"/>
      <c r="G12" s="30"/>
      <c r="H12" s="30"/>
      <c r="I12" s="35"/>
      <c r="J12" s="36"/>
      <c r="K12" s="31"/>
      <c r="L12" s="34"/>
      <c r="M12" s="34"/>
      <c r="N12" s="31"/>
      <c r="O12" s="31"/>
      <c r="P12" s="36"/>
      <c r="Q12" s="36"/>
    </row>
    <row r="13">
      <c r="A13" s="31"/>
      <c r="B13" s="31"/>
      <c r="C13" s="31"/>
      <c r="D13" s="32"/>
      <c r="E13" s="33"/>
      <c r="F13" s="34"/>
      <c r="G13" s="30"/>
      <c r="H13" s="30"/>
      <c r="I13" s="35"/>
      <c r="J13" s="36"/>
      <c r="K13" s="31"/>
      <c r="L13" s="34"/>
      <c r="M13" s="34"/>
      <c r="N13" s="31"/>
      <c r="O13" s="31"/>
      <c r="P13" s="36"/>
      <c r="Q13" s="36"/>
    </row>
    <row r="14">
      <c r="A14" s="31"/>
      <c r="B14" s="31"/>
      <c r="C14" s="31"/>
      <c r="D14" s="32"/>
      <c r="E14" s="33"/>
      <c r="F14" s="34"/>
      <c r="G14" s="30"/>
      <c r="H14" s="30"/>
      <c r="I14" s="35"/>
      <c r="J14" s="36"/>
      <c r="K14" s="31"/>
      <c r="L14" s="34"/>
      <c r="M14" s="34"/>
      <c r="N14" s="31"/>
      <c r="O14" s="31"/>
      <c r="P14" s="36"/>
      <c r="Q14" s="36"/>
    </row>
    <row r="15">
      <c r="A15" s="31"/>
      <c r="B15" s="31"/>
      <c r="C15" s="31"/>
      <c r="D15" s="32"/>
      <c r="E15" s="33"/>
      <c r="F15" s="34"/>
      <c r="G15" s="30"/>
      <c r="H15" s="30"/>
      <c r="I15" s="35"/>
      <c r="J15" s="36"/>
      <c r="K15" s="31"/>
      <c r="L15" s="34"/>
      <c r="M15" s="34"/>
      <c r="N15" s="31"/>
      <c r="O15" s="31"/>
      <c r="P15" s="36"/>
      <c r="Q15" s="36"/>
    </row>
    <row r="16">
      <c r="A16" s="31"/>
      <c r="B16" s="31"/>
      <c r="C16" s="31"/>
      <c r="D16" s="32"/>
      <c r="E16" s="33"/>
      <c r="F16" s="34"/>
      <c r="G16" s="30"/>
      <c r="H16" s="30"/>
      <c r="I16" s="35"/>
      <c r="J16" s="36"/>
      <c r="K16" s="31"/>
      <c r="L16" s="34"/>
      <c r="M16" s="34"/>
      <c r="N16" s="31"/>
      <c r="O16" s="31"/>
      <c r="P16" s="36"/>
      <c r="Q16" s="36"/>
    </row>
    <row r="17">
      <c r="A17" s="31"/>
      <c r="B17" s="31"/>
      <c r="C17" s="31"/>
      <c r="D17" s="32"/>
      <c r="E17" s="33"/>
      <c r="F17" s="34"/>
      <c r="G17" s="30"/>
      <c r="H17" s="30"/>
      <c r="I17" s="35"/>
      <c r="J17" s="36"/>
      <c r="K17" s="31"/>
      <c r="L17" s="34"/>
      <c r="M17" s="34"/>
      <c r="N17" s="31"/>
      <c r="O17" s="31"/>
      <c r="P17" s="36"/>
      <c r="Q17" s="36"/>
    </row>
    <row r="18">
      <c r="A18" s="31"/>
      <c r="B18" s="31"/>
      <c r="C18" s="31"/>
      <c r="D18" s="32"/>
      <c r="E18" s="33"/>
      <c r="F18" s="34"/>
      <c r="G18" s="30"/>
      <c r="H18" s="30"/>
      <c r="I18" s="35"/>
      <c r="J18" s="36"/>
      <c r="K18" s="31"/>
      <c r="L18" s="34"/>
      <c r="M18" s="34"/>
      <c r="N18" s="31"/>
      <c r="O18" s="31"/>
      <c r="P18" s="36"/>
      <c r="Q18" s="36"/>
    </row>
    <row r="19">
      <c r="A19" s="31"/>
      <c r="B19" s="31"/>
      <c r="C19" s="31"/>
      <c r="D19" s="32"/>
      <c r="E19" s="33"/>
      <c r="F19" s="34"/>
      <c r="G19" s="30"/>
      <c r="H19" s="30"/>
      <c r="I19" s="35"/>
      <c r="J19" s="36"/>
      <c r="K19" s="31"/>
      <c r="L19" s="34"/>
      <c r="M19" s="34"/>
      <c r="N19" s="31"/>
      <c r="O19" s="31"/>
      <c r="P19" s="36"/>
      <c r="Q19" s="36"/>
    </row>
    <row r="20">
      <c r="A20" s="31"/>
      <c r="B20" s="31"/>
      <c r="C20" s="31"/>
      <c r="D20" s="32"/>
      <c r="E20" s="33"/>
      <c r="F20" s="34"/>
      <c r="G20" s="30"/>
      <c r="H20" s="30"/>
      <c r="I20" s="35"/>
      <c r="J20" s="36"/>
      <c r="K20" s="31"/>
      <c r="L20" s="34"/>
      <c r="M20" s="34"/>
      <c r="N20" s="31"/>
      <c r="O20" s="31"/>
      <c r="P20" s="36"/>
      <c r="Q20" s="36"/>
    </row>
    <row r="21" ht="15.75" customHeight="1">
      <c r="A21" s="31"/>
      <c r="B21" s="31"/>
      <c r="C21" s="31"/>
      <c r="D21" s="32"/>
      <c r="E21" s="33"/>
      <c r="F21" s="34"/>
      <c r="G21" s="30"/>
      <c r="H21" s="30"/>
      <c r="I21" s="35"/>
      <c r="J21" s="36"/>
      <c r="K21" s="31"/>
      <c r="L21" s="34"/>
      <c r="M21" s="34"/>
      <c r="N21" s="31"/>
      <c r="O21" s="31"/>
      <c r="P21" s="36"/>
      <c r="Q21" s="36"/>
    </row>
    <row r="22" ht="15.75" customHeight="1">
      <c r="A22" s="31"/>
      <c r="B22" s="31"/>
      <c r="C22" s="31"/>
      <c r="D22" s="32"/>
      <c r="E22" s="33"/>
      <c r="F22" s="34"/>
      <c r="G22" s="30"/>
      <c r="H22" s="30"/>
      <c r="I22" s="35"/>
      <c r="J22" s="36"/>
      <c r="K22" s="31"/>
      <c r="L22" s="34"/>
      <c r="M22" s="34"/>
      <c r="N22" s="31"/>
      <c r="O22" s="31"/>
      <c r="P22" s="36"/>
      <c r="Q22" s="36"/>
    </row>
    <row r="23" ht="15.75" customHeight="1">
      <c r="A23" s="31"/>
      <c r="B23" s="31"/>
      <c r="C23" s="31"/>
      <c r="D23" s="32"/>
      <c r="E23" s="33"/>
      <c r="F23" s="34"/>
      <c r="G23" s="30"/>
      <c r="H23" s="30"/>
      <c r="I23" s="35"/>
      <c r="J23" s="36"/>
      <c r="K23" s="31"/>
      <c r="L23" s="34"/>
      <c r="M23" s="34"/>
      <c r="N23" s="31"/>
      <c r="O23" s="31"/>
      <c r="P23" s="36"/>
      <c r="Q23" s="36"/>
    </row>
    <row r="24" ht="15.75" customHeight="1">
      <c r="A24" s="31"/>
      <c r="B24" s="31"/>
      <c r="C24" s="31"/>
      <c r="D24" s="32"/>
      <c r="E24" s="33"/>
      <c r="F24" s="34"/>
      <c r="G24" s="30"/>
      <c r="H24" s="30"/>
      <c r="I24" s="35"/>
      <c r="J24" s="36"/>
      <c r="K24" s="31"/>
      <c r="L24" s="34"/>
      <c r="M24" s="34"/>
      <c r="N24" s="31"/>
      <c r="O24" s="31"/>
      <c r="P24" s="36"/>
      <c r="Q24" s="36"/>
    </row>
    <row r="25" ht="15.75" customHeight="1">
      <c r="A25" s="31"/>
      <c r="B25" s="31"/>
      <c r="C25" s="31"/>
      <c r="D25" s="32"/>
      <c r="E25" s="33"/>
      <c r="F25" s="34"/>
      <c r="G25" s="30"/>
      <c r="H25" s="30"/>
      <c r="I25" s="35"/>
      <c r="J25" s="36"/>
      <c r="K25" s="31"/>
      <c r="L25" s="34"/>
      <c r="M25" s="34"/>
      <c r="N25" s="31"/>
      <c r="O25" s="31"/>
      <c r="P25" s="36"/>
      <c r="Q25" s="36"/>
    </row>
    <row r="26" ht="15.75" customHeight="1">
      <c r="A26" s="31"/>
      <c r="B26" s="31"/>
      <c r="C26" s="31"/>
      <c r="D26" s="32"/>
      <c r="E26" s="33"/>
      <c r="F26" s="34"/>
      <c r="G26" s="30"/>
      <c r="H26" s="30"/>
      <c r="I26" s="35"/>
      <c r="J26" s="36"/>
      <c r="K26" s="31"/>
      <c r="L26" s="34"/>
      <c r="M26" s="34"/>
      <c r="N26" s="31"/>
      <c r="O26" s="31"/>
      <c r="P26" s="36"/>
      <c r="Q26" s="36"/>
    </row>
    <row r="27" ht="15.75" customHeight="1">
      <c r="A27" s="31"/>
      <c r="B27" s="31"/>
      <c r="C27" s="31"/>
      <c r="D27" s="32"/>
      <c r="E27" s="33"/>
      <c r="F27" s="34"/>
      <c r="G27" s="30"/>
      <c r="H27" s="30"/>
      <c r="I27" s="35"/>
      <c r="J27" s="36"/>
      <c r="K27" s="31"/>
      <c r="L27" s="34"/>
      <c r="M27" s="34"/>
      <c r="N27" s="31"/>
      <c r="O27" s="31"/>
      <c r="P27" s="36"/>
      <c r="Q27" s="36"/>
    </row>
    <row r="28" ht="15.75" customHeight="1">
      <c r="A28" s="30"/>
      <c r="B28" s="38" t="s">
        <v>35</v>
      </c>
      <c r="C28" s="31"/>
      <c r="D28" s="32"/>
      <c r="E28" s="39">
        <f t="shared" ref="E28:Q28" si="8">SUM(E6:E27)</f>
        <v>2740</v>
      </c>
      <c r="F28" s="40">
        <f t="shared" si="8"/>
        <v>2740</v>
      </c>
      <c r="G28" s="41">
        <f t="shared" si="8"/>
        <v>1</v>
      </c>
      <c r="H28" s="41">
        <f t="shared" si="8"/>
        <v>2</v>
      </c>
      <c r="I28" s="42">
        <f t="shared" si="8"/>
        <v>5.5</v>
      </c>
      <c r="J28" s="40">
        <f t="shared" si="8"/>
        <v>27.5</v>
      </c>
      <c r="K28" s="39">
        <f t="shared" si="8"/>
        <v>450</v>
      </c>
      <c r="L28" s="40">
        <f t="shared" si="8"/>
        <v>3217.5</v>
      </c>
      <c r="M28" s="40">
        <f t="shared" si="8"/>
        <v>300.83625</v>
      </c>
      <c r="N28" s="39">
        <f t="shared" si="8"/>
        <v>0</v>
      </c>
      <c r="O28" s="39">
        <f t="shared" si="8"/>
        <v>0</v>
      </c>
      <c r="P28" s="40">
        <f t="shared" si="8"/>
        <v>300.83625</v>
      </c>
      <c r="Q28" s="40">
        <f t="shared" si="8"/>
        <v>2916.66375</v>
      </c>
    </row>
    <row r="29" ht="15.75" customHeight="1">
      <c r="D29" s="21"/>
      <c r="E29" s="22"/>
      <c r="F29" s="22"/>
      <c r="G29" s="23"/>
      <c r="H29" s="23"/>
      <c r="I29" s="23"/>
      <c r="L29" s="22"/>
      <c r="M29" s="22"/>
    </row>
    <row r="30" ht="15.75" customHeight="1">
      <c r="D30" s="21"/>
      <c r="E30" s="22"/>
      <c r="F30" s="22"/>
      <c r="G30" s="23"/>
      <c r="H30" s="23"/>
      <c r="I30" s="23"/>
      <c r="L30" s="22"/>
      <c r="M30" s="22"/>
    </row>
    <row r="31" ht="15.75" customHeight="1">
      <c r="D31" s="21"/>
      <c r="E31" s="22"/>
      <c r="F31" s="22"/>
      <c r="G31" s="23"/>
      <c r="H31" s="23"/>
      <c r="I31" s="23"/>
      <c r="L31" s="22"/>
      <c r="M31" s="22"/>
    </row>
    <row r="32" ht="15.75" customHeight="1">
      <c r="D32" s="21"/>
      <c r="E32" s="22"/>
      <c r="F32" s="22"/>
      <c r="G32" s="23"/>
      <c r="H32" s="23"/>
      <c r="I32" s="23"/>
      <c r="L32" s="22"/>
      <c r="M32" s="22"/>
    </row>
    <row r="33" ht="15.75" customHeight="1">
      <c r="D33" s="21"/>
      <c r="E33" s="22"/>
      <c r="F33" s="22"/>
      <c r="G33" s="23"/>
      <c r="H33" s="23"/>
      <c r="I33" s="23"/>
      <c r="L33" s="22"/>
      <c r="M33" s="22"/>
    </row>
    <row r="34" ht="15.75" customHeight="1">
      <c r="D34" s="21"/>
      <c r="E34" s="22"/>
      <c r="F34" s="22"/>
      <c r="G34" s="23"/>
      <c r="H34" s="23"/>
      <c r="I34" s="23"/>
      <c r="L34" s="22"/>
      <c r="M34" s="22"/>
    </row>
    <row r="35" ht="15.75" customHeight="1">
      <c r="D35" s="21"/>
      <c r="E35" s="22"/>
      <c r="F35" s="22"/>
      <c r="G35" s="23"/>
      <c r="H35" s="23"/>
      <c r="I35" s="23"/>
      <c r="L35" s="22"/>
      <c r="M35" s="22"/>
    </row>
    <row r="36" ht="15.75" customHeight="1">
      <c r="D36" s="21"/>
      <c r="E36" s="22"/>
      <c r="F36" s="22"/>
      <c r="G36" s="23"/>
      <c r="H36" s="23"/>
      <c r="I36" s="23"/>
      <c r="L36" s="22"/>
      <c r="M36" s="22"/>
    </row>
    <row r="37" ht="15.75" customHeight="1">
      <c r="D37" s="21"/>
      <c r="E37" s="22"/>
      <c r="F37" s="22"/>
      <c r="G37" s="23"/>
      <c r="H37" s="23"/>
      <c r="I37" s="23"/>
      <c r="L37" s="22"/>
      <c r="M37" s="22"/>
    </row>
    <row r="38" ht="15.75" customHeight="1">
      <c r="D38" s="21"/>
      <c r="E38" s="22"/>
      <c r="F38" s="22"/>
      <c r="G38" s="23"/>
      <c r="H38" s="23"/>
      <c r="I38" s="23"/>
      <c r="L38" s="22"/>
      <c r="M38" s="22"/>
    </row>
    <row r="39" ht="15.75" customHeight="1">
      <c r="D39" s="21"/>
      <c r="E39" s="22"/>
      <c r="F39" s="22"/>
      <c r="G39" s="23"/>
      <c r="H39" s="23"/>
      <c r="I39" s="23"/>
      <c r="L39" s="22"/>
      <c r="M39" s="22"/>
    </row>
    <row r="40" ht="15.75" customHeight="1">
      <c r="D40" s="21"/>
      <c r="E40" s="22"/>
      <c r="F40" s="22"/>
      <c r="G40" s="23"/>
      <c r="H40" s="23"/>
      <c r="I40" s="23"/>
      <c r="L40" s="22"/>
      <c r="M40" s="22"/>
    </row>
    <row r="41" ht="15.75" customHeight="1">
      <c r="D41" s="21"/>
      <c r="E41" s="22"/>
      <c r="F41" s="22"/>
      <c r="G41" s="23"/>
      <c r="H41" s="23"/>
      <c r="I41" s="23"/>
      <c r="L41" s="22"/>
      <c r="M41" s="22"/>
    </row>
    <row r="42" ht="15.75" customHeight="1">
      <c r="D42" s="21"/>
      <c r="E42" s="22"/>
      <c r="F42" s="22"/>
      <c r="G42" s="23"/>
      <c r="H42" s="23"/>
      <c r="I42" s="23"/>
      <c r="L42" s="22"/>
      <c r="M42" s="22"/>
    </row>
    <row r="43" ht="15.75" customHeight="1">
      <c r="D43" s="21"/>
      <c r="E43" s="22"/>
      <c r="F43" s="22"/>
      <c r="G43" s="23"/>
      <c r="H43" s="23"/>
      <c r="I43" s="23"/>
      <c r="L43" s="22"/>
      <c r="M43" s="22"/>
    </row>
    <row r="44" ht="15.75" customHeight="1">
      <c r="D44" s="21"/>
      <c r="E44" s="22"/>
      <c r="F44" s="22"/>
      <c r="G44" s="23"/>
      <c r="H44" s="23"/>
      <c r="I44" s="23"/>
      <c r="L44" s="22"/>
      <c r="M44" s="22"/>
    </row>
    <row r="45" ht="15.75" customHeight="1">
      <c r="D45" s="21"/>
      <c r="E45" s="22"/>
      <c r="F45" s="22"/>
      <c r="G45" s="23"/>
      <c r="H45" s="23"/>
      <c r="I45" s="23"/>
      <c r="L45" s="22"/>
      <c r="M45" s="22"/>
    </row>
    <row r="46" ht="15.75" customHeight="1">
      <c r="D46" s="21"/>
      <c r="E46" s="22"/>
      <c r="F46" s="22"/>
      <c r="G46" s="23"/>
      <c r="H46" s="23"/>
      <c r="I46" s="23"/>
      <c r="L46" s="22"/>
      <c r="M46" s="22"/>
    </row>
    <row r="47" ht="15.75" customHeight="1">
      <c r="D47" s="21"/>
      <c r="E47" s="22"/>
      <c r="F47" s="22"/>
      <c r="G47" s="23"/>
      <c r="H47" s="23"/>
      <c r="I47" s="23"/>
      <c r="L47" s="22"/>
      <c r="M47" s="22"/>
    </row>
    <row r="48" ht="15.75" customHeight="1">
      <c r="D48" s="21"/>
      <c r="E48" s="22"/>
      <c r="F48" s="22"/>
      <c r="G48" s="23"/>
      <c r="H48" s="23"/>
      <c r="I48" s="23"/>
      <c r="L48" s="22"/>
      <c r="M48" s="22"/>
    </row>
    <row r="49" ht="15.75" customHeight="1">
      <c r="D49" s="21"/>
      <c r="E49" s="22"/>
      <c r="F49" s="22"/>
      <c r="G49" s="23"/>
      <c r="H49" s="23"/>
      <c r="I49" s="23"/>
      <c r="L49" s="22"/>
      <c r="M49" s="22"/>
    </row>
    <row r="50" ht="15.75" customHeight="1">
      <c r="D50" s="21"/>
      <c r="E50" s="22"/>
      <c r="F50" s="22"/>
      <c r="G50" s="23"/>
      <c r="H50" s="23"/>
      <c r="I50" s="23"/>
      <c r="L50" s="22"/>
      <c r="M50" s="22"/>
    </row>
    <row r="51" ht="15.75" customHeight="1">
      <c r="D51" s="21"/>
      <c r="E51" s="22"/>
      <c r="F51" s="22"/>
      <c r="G51" s="23"/>
      <c r="H51" s="23"/>
      <c r="I51" s="23"/>
      <c r="L51" s="22"/>
      <c r="M51" s="22"/>
    </row>
    <row r="52" ht="15.75" customHeight="1">
      <c r="D52" s="21"/>
      <c r="E52" s="22"/>
      <c r="F52" s="22"/>
      <c r="G52" s="23"/>
      <c r="H52" s="23"/>
      <c r="I52" s="23"/>
      <c r="L52" s="22"/>
      <c r="M52" s="22"/>
    </row>
    <row r="53" ht="15.75" customHeight="1">
      <c r="D53" s="21"/>
      <c r="E53" s="22"/>
      <c r="F53" s="22"/>
      <c r="G53" s="23"/>
      <c r="H53" s="23"/>
      <c r="I53" s="23"/>
      <c r="L53" s="22"/>
      <c r="M53" s="22"/>
    </row>
    <row r="54" ht="15.75" customHeight="1">
      <c r="D54" s="21"/>
      <c r="E54" s="22"/>
      <c r="F54" s="22"/>
      <c r="G54" s="23"/>
      <c r="H54" s="23"/>
      <c r="I54" s="23"/>
      <c r="L54" s="22"/>
      <c r="M54" s="22"/>
    </row>
    <row r="55" ht="15.75" customHeight="1">
      <c r="D55" s="21"/>
      <c r="E55" s="22"/>
      <c r="F55" s="22"/>
      <c r="G55" s="23"/>
      <c r="H55" s="23"/>
      <c r="I55" s="23"/>
      <c r="L55" s="22"/>
      <c r="M55" s="22"/>
    </row>
    <row r="56" ht="15.75" customHeight="1">
      <c r="D56" s="21"/>
      <c r="E56" s="22"/>
      <c r="F56" s="22"/>
      <c r="G56" s="23"/>
      <c r="H56" s="23"/>
      <c r="I56" s="23"/>
      <c r="L56" s="22"/>
      <c r="M56" s="22"/>
    </row>
    <row r="57" ht="15.75" customHeight="1">
      <c r="D57" s="21"/>
      <c r="E57" s="22"/>
      <c r="F57" s="22"/>
      <c r="G57" s="23"/>
      <c r="H57" s="23"/>
      <c r="I57" s="23"/>
      <c r="L57" s="22"/>
      <c r="M57" s="22"/>
    </row>
    <row r="58" ht="15.75" customHeight="1">
      <c r="D58" s="21"/>
      <c r="E58" s="22"/>
      <c r="F58" s="22"/>
      <c r="G58" s="23"/>
      <c r="H58" s="23"/>
      <c r="I58" s="23"/>
      <c r="L58" s="22"/>
      <c r="M58" s="22"/>
    </row>
    <row r="59" ht="15.75" customHeight="1">
      <c r="D59" s="21"/>
      <c r="E59" s="22"/>
      <c r="F59" s="22"/>
      <c r="G59" s="23"/>
      <c r="H59" s="23"/>
      <c r="I59" s="23"/>
      <c r="L59" s="22"/>
      <c r="M59" s="22"/>
    </row>
    <row r="60" ht="15.75" customHeight="1">
      <c r="D60" s="21"/>
      <c r="E60" s="22"/>
      <c r="F60" s="22"/>
      <c r="G60" s="23"/>
      <c r="H60" s="23"/>
      <c r="I60" s="23"/>
      <c r="L60" s="22"/>
      <c r="M60" s="22"/>
    </row>
    <row r="61" ht="15.75" customHeight="1">
      <c r="D61" s="21"/>
      <c r="E61" s="22"/>
      <c r="F61" s="22"/>
      <c r="G61" s="23"/>
      <c r="H61" s="23"/>
      <c r="I61" s="23"/>
      <c r="L61" s="22"/>
      <c r="M61" s="22"/>
    </row>
    <row r="62" ht="15.75" customHeight="1">
      <c r="D62" s="21"/>
      <c r="E62" s="22"/>
      <c r="F62" s="22"/>
      <c r="G62" s="23"/>
      <c r="H62" s="23"/>
      <c r="I62" s="23"/>
      <c r="L62" s="22"/>
      <c r="M62" s="22"/>
    </row>
    <row r="63" ht="15.75" customHeight="1">
      <c r="D63" s="21"/>
      <c r="E63" s="22"/>
      <c r="F63" s="22"/>
      <c r="G63" s="23"/>
      <c r="H63" s="23"/>
      <c r="I63" s="23"/>
      <c r="L63" s="22"/>
      <c r="M63" s="22"/>
    </row>
    <row r="64" ht="15.75" customHeight="1">
      <c r="D64" s="21"/>
      <c r="E64" s="22"/>
      <c r="F64" s="22"/>
      <c r="G64" s="23"/>
      <c r="H64" s="23"/>
      <c r="I64" s="23"/>
      <c r="L64" s="22"/>
      <c r="M64" s="22"/>
    </row>
    <row r="65" ht="15.75" customHeight="1">
      <c r="D65" s="21"/>
      <c r="E65" s="22"/>
      <c r="F65" s="22"/>
      <c r="G65" s="23"/>
      <c r="H65" s="23"/>
      <c r="I65" s="23"/>
      <c r="L65" s="22"/>
      <c r="M65" s="22"/>
    </row>
    <row r="66" ht="15.75" customHeight="1">
      <c r="D66" s="21"/>
      <c r="E66" s="22"/>
      <c r="F66" s="22"/>
      <c r="G66" s="23"/>
      <c r="H66" s="23"/>
      <c r="I66" s="23"/>
      <c r="L66" s="22"/>
      <c r="M66" s="22"/>
    </row>
    <row r="67" ht="15.75" customHeight="1">
      <c r="D67" s="21"/>
      <c r="E67" s="22"/>
      <c r="F67" s="22"/>
      <c r="G67" s="23"/>
      <c r="H67" s="23"/>
      <c r="I67" s="23"/>
      <c r="L67" s="22"/>
      <c r="M67" s="22"/>
    </row>
    <row r="68" ht="15.75" customHeight="1">
      <c r="D68" s="21"/>
      <c r="E68" s="22"/>
      <c r="F68" s="22"/>
      <c r="G68" s="23"/>
      <c r="H68" s="23"/>
      <c r="I68" s="23"/>
      <c r="L68" s="22"/>
      <c r="M68" s="22"/>
    </row>
    <row r="69" ht="15.75" customHeight="1">
      <c r="D69" s="21"/>
      <c r="E69" s="22"/>
      <c r="F69" s="22"/>
      <c r="G69" s="23"/>
      <c r="H69" s="23"/>
      <c r="I69" s="23"/>
      <c r="L69" s="22"/>
      <c r="M69" s="22"/>
    </row>
    <row r="70" ht="15.75" customHeight="1">
      <c r="D70" s="21"/>
      <c r="E70" s="22"/>
      <c r="F70" s="22"/>
      <c r="G70" s="23"/>
      <c r="H70" s="23"/>
      <c r="I70" s="23"/>
      <c r="L70" s="22"/>
      <c r="M70" s="22"/>
    </row>
    <row r="71" ht="15.75" customHeight="1">
      <c r="D71" s="21"/>
      <c r="E71" s="22"/>
      <c r="F71" s="22"/>
      <c r="G71" s="23"/>
      <c r="H71" s="23"/>
      <c r="I71" s="23"/>
      <c r="L71" s="22"/>
      <c r="M71" s="22"/>
    </row>
    <row r="72" ht="15.75" customHeight="1">
      <c r="D72" s="21"/>
      <c r="E72" s="22"/>
      <c r="F72" s="22"/>
      <c r="G72" s="23"/>
      <c r="H72" s="23"/>
      <c r="I72" s="23"/>
      <c r="L72" s="22"/>
      <c r="M72" s="22"/>
    </row>
    <row r="73" ht="15.75" customHeight="1">
      <c r="D73" s="21"/>
      <c r="E73" s="22"/>
      <c r="F73" s="22"/>
      <c r="G73" s="23"/>
      <c r="H73" s="23"/>
      <c r="I73" s="23"/>
      <c r="L73" s="22"/>
      <c r="M73" s="22"/>
    </row>
    <row r="74" ht="15.75" customHeight="1">
      <c r="D74" s="21"/>
      <c r="E74" s="22"/>
      <c r="F74" s="22"/>
      <c r="G74" s="23"/>
      <c r="H74" s="23"/>
      <c r="I74" s="23"/>
      <c r="L74" s="22"/>
      <c r="M74" s="22"/>
    </row>
    <row r="75" ht="15.75" customHeight="1">
      <c r="D75" s="21"/>
      <c r="E75" s="22"/>
      <c r="F75" s="22"/>
      <c r="G75" s="23"/>
      <c r="H75" s="23"/>
      <c r="I75" s="23"/>
      <c r="L75" s="22"/>
      <c r="M75" s="22"/>
    </row>
    <row r="76" ht="15.75" customHeight="1">
      <c r="D76" s="21"/>
      <c r="E76" s="22"/>
      <c r="F76" s="22"/>
      <c r="G76" s="23"/>
      <c r="H76" s="23"/>
      <c r="I76" s="23"/>
      <c r="L76" s="22"/>
      <c r="M76" s="22"/>
    </row>
    <row r="77" ht="15.75" customHeight="1">
      <c r="D77" s="21"/>
      <c r="E77" s="22"/>
      <c r="F77" s="22"/>
      <c r="G77" s="23"/>
      <c r="H77" s="23"/>
      <c r="I77" s="23"/>
      <c r="L77" s="22"/>
      <c r="M77" s="22"/>
    </row>
    <row r="78" ht="15.75" customHeight="1">
      <c r="D78" s="21"/>
      <c r="E78" s="22"/>
      <c r="F78" s="22"/>
      <c r="G78" s="23"/>
      <c r="H78" s="23"/>
      <c r="I78" s="23"/>
      <c r="L78" s="22"/>
      <c r="M78" s="22"/>
    </row>
    <row r="79" ht="15.75" customHeight="1">
      <c r="D79" s="21"/>
      <c r="E79" s="22"/>
      <c r="F79" s="22"/>
      <c r="G79" s="23"/>
      <c r="H79" s="23"/>
      <c r="I79" s="23"/>
      <c r="L79" s="22"/>
      <c r="M79" s="22"/>
    </row>
    <row r="80" ht="15.75" customHeight="1">
      <c r="D80" s="21"/>
      <c r="E80" s="22"/>
      <c r="F80" s="22"/>
      <c r="G80" s="23"/>
      <c r="H80" s="23"/>
      <c r="I80" s="23"/>
      <c r="L80" s="22"/>
      <c r="M80" s="22"/>
    </row>
    <row r="81" ht="15.75" customHeight="1">
      <c r="D81" s="21"/>
      <c r="E81" s="22"/>
      <c r="F81" s="22"/>
      <c r="G81" s="23"/>
      <c r="H81" s="23"/>
      <c r="I81" s="23"/>
      <c r="L81" s="22"/>
      <c r="M81" s="22"/>
    </row>
    <row r="82" ht="15.75" customHeight="1">
      <c r="D82" s="21"/>
      <c r="E82" s="22"/>
      <c r="F82" s="22"/>
      <c r="G82" s="23"/>
      <c r="H82" s="23"/>
      <c r="I82" s="23"/>
      <c r="L82" s="22"/>
      <c r="M82" s="22"/>
    </row>
    <row r="83" ht="15.75" customHeight="1">
      <c r="D83" s="21"/>
      <c r="E83" s="22"/>
      <c r="F83" s="22"/>
      <c r="G83" s="23"/>
      <c r="H83" s="23"/>
      <c r="I83" s="23"/>
      <c r="L83" s="22"/>
      <c r="M83" s="22"/>
    </row>
    <row r="84" ht="15.75" customHeight="1">
      <c r="D84" s="21"/>
      <c r="E84" s="22"/>
      <c r="F84" s="22"/>
      <c r="G84" s="23"/>
      <c r="H84" s="23"/>
      <c r="I84" s="23"/>
      <c r="L84" s="22"/>
      <c r="M84" s="22"/>
    </row>
    <row r="85" ht="15.75" customHeight="1">
      <c r="D85" s="21"/>
      <c r="E85" s="22"/>
      <c r="F85" s="22"/>
      <c r="G85" s="23"/>
      <c r="H85" s="23"/>
      <c r="I85" s="23"/>
      <c r="L85" s="22"/>
      <c r="M85" s="22"/>
    </row>
    <row r="86" ht="15.75" customHeight="1">
      <c r="D86" s="21"/>
      <c r="E86" s="22"/>
      <c r="F86" s="22"/>
      <c r="G86" s="23"/>
      <c r="H86" s="23"/>
      <c r="I86" s="23"/>
      <c r="L86" s="22"/>
      <c r="M86" s="22"/>
    </row>
    <row r="87" ht="15.75" customHeight="1">
      <c r="D87" s="21"/>
      <c r="E87" s="22"/>
      <c r="F87" s="22"/>
      <c r="G87" s="23"/>
      <c r="H87" s="23"/>
      <c r="I87" s="23"/>
      <c r="L87" s="22"/>
      <c r="M87" s="22"/>
    </row>
    <row r="88" ht="15.75" customHeight="1">
      <c r="D88" s="21"/>
      <c r="E88" s="22"/>
      <c r="F88" s="22"/>
      <c r="G88" s="23"/>
      <c r="H88" s="23"/>
      <c r="I88" s="23"/>
      <c r="L88" s="22"/>
      <c r="M88" s="22"/>
    </row>
    <row r="89" ht="15.75" customHeight="1">
      <c r="D89" s="21"/>
      <c r="E89" s="22"/>
      <c r="F89" s="22"/>
      <c r="G89" s="23"/>
      <c r="H89" s="23"/>
      <c r="I89" s="23"/>
      <c r="L89" s="22"/>
      <c r="M89" s="22"/>
    </row>
    <row r="90" ht="15.75" customHeight="1">
      <c r="D90" s="21"/>
      <c r="E90" s="22"/>
      <c r="F90" s="22"/>
      <c r="G90" s="23"/>
      <c r="H90" s="23"/>
      <c r="I90" s="23"/>
      <c r="L90" s="22"/>
      <c r="M90" s="22"/>
    </row>
    <row r="91" ht="15.75" customHeight="1">
      <c r="D91" s="21"/>
      <c r="E91" s="22"/>
      <c r="F91" s="22"/>
      <c r="G91" s="23"/>
      <c r="H91" s="23"/>
      <c r="I91" s="23"/>
      <c r="L91" s="22"/>
      <c r="M91" s="22"/>
    </row>
    <row r="92" ht="15.75" customHeight="1">
      <c r="D92" s="21"/>
      <c r="E92" s="22"/>
      <c r="F92" s="22"/>
      <c r="G92" s="23"/>
      <c r="H92" s="23"/>
      <c r="I92" s="23"/>
      <c r="L92" s="22"/>
      <c r="M92" s="22"/>
    </row>
    <row r="93" ht="15.75" customHeight="1">
      <c r="D93" s="21"/>
      <c r="E93" s="22"/>
      <c r="F93" s="22"/>
      <c r="G93" s="23"/>
      <c r="H93" s="23"/>
      <c r="I93" s="23"/>
      <c r="L93" s="22"/>
      <c r="M93" s="22"/>
    </row>
    <row r="94" ht="15.75" customHeight="1">
      <c r="D94" s="21"/>
      <c r="E94" s="22"/>
      <c r="F94" s="22"/>
      <c r="G94" s="23"/>
      <c r="H94" s="23"/>
      <c r="I94" s="23"/>
      <c r="L94" s="22"/>
      <c r="M94" s="22"/>
    </row>
    <row r="95" ht="15.75" customHeight="1">
      <c r="D95" s="21"/>
      <c r="E95" s="22"/>
      <c r="F95" s="22"/>
      <c r="G95" s="23"/>
      <c r="H95" s="23"/>
      <c r="I95" s="23"/>
      <c r="L95" s="22"/>
      <c r="M95" s="22"/>
    </row>
    <row r="96" ht="15.75" customHeight="1">
      <c r="D96" s="21"/>
      <c r="E96" s="22"/>
      <c r="F96" s="22"/>
      <c r="G96" s="23"/>
      <c r="H96" s="23"/>
      <c r="I96" s="23"/>
      <c r="L96" s="22"/>
      <c r="M96" s="22"/>
    </row>
    <row r="97" ht="15.75" customHeight="1">
      <c r="D97" s="21"/>
      <c r="E97" s="22"/>
      <c r="F97" s="22"/>
      <c r="G97" s="23"/>
      <c r="H97" s="23"/>
      <c r="I97" s="23"/>
      <c r="L97" s="22"/>
      <c r="M97" s="22"/>
    </row>
    <row r="98" ht="15.75" customHeight="1">
      <c r="D98" s="21"/>
      <c r="E98" s="22"/>
      <c r="F98" s="22"/>
      <c r="G98" s="23"/>
      <c r="H98" s="23"/>
      <c r="I98" s="23"/>
      <c r="L98" s="22"/>
      <c r="M98" s="22"/>
    </row>
    <row r="99" ht="15.75" customHeight="1">
      <c r="D99" s="21"/>
      <c r="E99" s="22"/>
      <c r="F99" s="22"/>
      <c r="G99" s="23"/>
      <c r="H99" s="23"/>
      <c r="I99" s="23"/>
      <c r="L99" s="22"/>
      <c r="M99" s="22"/>
    </row>
    <row r="100" ht="15.75" customHeight="1">
      <c r="D100" s="21"/>
      <c r="E100" s="22"/>
      <c r="F100" s="22"/>
      <c r="G100" s="23"/>
      <c r="H100" s="23"/>
      <c r="I100" s="23"/>
      <c r="L100" s="22"/>
      <c r="M100" s="22"/>
    </row>
    <row r="101" ht="15.75" customHeight="1">
      <c r="D101" s="21"/>
      <c r="E101" s="22"/>
      <c r="F101" s="22"/>
      <c r="G101" s="23"/>
      <c r="H101" s="23"/>
      <c r="I101" s="23"/>
      <c r="L101" s="22"/>
      <c r="M101" s="22"/>
    </row>
    <row r="102" ht="15.75" customHeight="1">
      <c r="D102" s="21"/>
      <c r="E102" s="22"/>
      <c r="F102" s="22"/>
      <c r="G102" s="23"/>
      <c r="H102" s="23"/>
      <c r="I102" s="23"/>
      <c r="L102" s="22"/>
      <c r="M102" s="22"/>
    </row>
    <row r="103" ht="15.75" customHeight="1">
      <c r="D103" s="21"/>
      <c r="E103" s="22"/>
      <c r="F103" s="22"/>
      <c r="G103" s="23"/>
      <c r="H103" s="23"/>
      <c r="I103" s="23"/>
      <c r="L103" s="22"/>
      <c r="M103" s="22"/>
    </row>
    <row r="104" ht="15.75" customHeight="1">
      <c r="D104" s="21"/>
      <c r="E104" s="22"/>
      <c r="F104" s="22"/>
      <c r="G104" s="23"/>
      <c r="H104" s="23"/>
      <c r="I104" s="23"/>
      <c r="L104" s="22"/>
      <c r="M104" s="22"/>
    </row>
    <row r="105" ht="15.75" customHeight="1">
      <c r="D105" s="21"/>
      <c r="E105" s="22"/>
      <c r="F105" s="22"/>
      <c r="G105" s="23"/>
      <c r="H105" s="23"/>
      <c r="I105" s="23"/>
      <c r="L105" s="22"/>
      <c r="M105" s="22"/>
    </row>
    <row r="106" ht="15.75" customHeight="1">
      <c r="D106" s="21"/>
      <c r="E106" s="22"/>
      <c r="F106" s="22"/>
      <c r="G106" s="23"/>
      <c r="H106" s="23"/>
      <c r="I106" s="23"/>
      <c r="L106" s="22"/>
      <c r="M106" s="22"/>
    </row>
    <row r="107" ht="15.75" customHeight="1">
      <c r="D107" s="21"/>
      <c r="E107" s="22"/>
      <c r="F107" s="22"/>
      <c r="G107" s="23"/>
      <c r="H107" s="23"/>
      <c r="I107" s="23"/>
      <c r="L107" s="22"/>
      <c r="M107" s="22"/>
    </row>
    <row r="108" ht="15.75" customHeight="1">
      <c r="D108" s="21"/>
      <c r="E108" s="22"/>
      <c r="F108" s="22"/>
      <c r="G108" s="23"/>
      <c r="H108" s="23"/>
      <c r="I108" s="23"/>
      <c r="L108" s="22"/>
      <c r="M108" s="22"/>
    </row>
    <row r="109" ht="15.75" customHeight="1">
      <c r="D109" s="21"/>
      <c r="E109" s="22"/>
      <c r="F109" s="22"/>
      <c r="G109" s="23"/>
      <c r="H109" s="23"/>
      <c r="I109" s="23"/>
      <c r="L109" s="22"/>
      <c r="M109" s="22"/>
    </row>
    <row r="110" ht="15.75" customHeight="1">
      <c r="D110" s="21"/>
      <c r="E110" s="22"/>
      <c r="F110" s="22"/>
      <c r="G110" s="23"/>
      <c r="H110" s="23"/>
      <c r="I110" s="23"/>
      <c r="L110" s="22"/>
      <c r="M110" s="22"/>
    </row>
    <row r="111" ht="15.75" customHeight="1">
      <c r="D111" s="21"/>
      <c r="E111" s="22"/>
      <c r="F111" s="22"/>
      <c r="G111" s="23"/>
      <c r="H111" s="23"/>
      <c r="I111" s="23"/>
      <c r="L111" s="22"/>
      <c r="M111" s="22"/>
    </row>
    <row r="112" ht="15.75" customHeight="1">
      <c r="D112" s="21"/>
      <c r="E112" s="22"/>
      <c r="F112" s="22"/>
      <c r="G112" s="23"/>
      <c r="H112" s="23"/>
      <c r="I112" s="23"/>
      <c r="L112" s="22"/>
      <c r="M112" s="22"/>
    </row>
    <row r="113" ht="15.75" customHeight="1">
      <c r="D113" s="21"/>
      <c r="E113" s="22"/>
      <c r="F113" s="22"/>
      <c r="G113" s="23"/>
      <c r="H113" s="23"/>
      <c r="I113" s="23"/>
      <c r="L113" s="22"/>
      <c r="M113" s="22"/>
    </row>
    <row r="114" ht="15.75" customHeight="1">
      <c r="D114" s="21"/>
      <c r="E114" s="22"/>
      <c r="F114" s="22"/>
      <c r="G114" s="23"/>
      <c r="H114" s="23"/>
      <c r="I114" s="23"/>
      <c r="L114" s="22"/>
      <c r="M114" s="22"/>
    </row>
    <row r="115" ht="15.75" customHeight="1">
      <c r="D115" s="21"/>
      <c r="E115" s="22"/>
      <c r="F115" s="22"/>
      <c r="G115" s="23"/>
      <c r="H115" s="23"/>
      <c r="I115" s="23"/>
      <c r="L115" s="22"/>
      <c r="M115" s="22"/>
    </row>
    <row r="116" ht="15.75" customHeight="1">
      <c r="D116" s="21"/>
      <c r="E116" s="22"/>
      <c r="F116" s="22"/>
      <c r="G116" s="23"/>
      <c r="H116" s="23"/>
      <c r="I116" s="23"/>
      <c r="L116" s="22"/>
      <c r="M116" s="22"/>
    </row>
    <row r="117" ht="15.75" customHeight="1">
      <c r="D117" s="21"/>
      <c r="E117" s="22"/>
      <c r="F117" s="22"/>
      <c r="G117" s="23"/>
      <c r="H117" s="23"/>
      <c r="I117" s="23"/>
      <c r="L117" s="22"/>
      <c r="M117" s="22"/>
    </row>
    <row r="118" ht="15.75" customHeight="1">
      <c r="D118" s="21"/>
      <c r="E118" s="22"/>
      <c r="F118" s="22"/>
      <c r="G118" s="23"/>
      <c r="H118" s="23"/>
      <c r="I118" s="23"/>
      <c r="L118" s="22"/>
      <c r="M118" s="22"/>
    </row>
    <row r="119" ht="15.75" customHeight="1">
      <c r="D119" s="21"/>
      <c r="E119" s="22"/>
      <c r="F119" s="22"/>
      <c r="G119" s="23"/>
      <c r="H119" s="23"/>
      <c r="I119" s="23"/>
      <c r="L119" s="22"/>
      <c r="M119" s="22"/>
    </row>
    <row r="120" ht="15.75" customHeight="1">
      <c r="D120" s="21"/>
      <c r="E120" s="22"/>
      <c r="F120" s="22"/>
      <c r="G120" s="23"/>
      <c r="H120" s="23"/>
      <c r="I120" s="23"/>
      <c r="L120" s="22"/>
      <c r="M120" s="22"/>
    </row>
    <row r="121" ht="15.75" customHeight="1">
      <c r="D121" s="21"/>
      <c r="E121" s="22"/>
      <c r="F121" s="22"/>
      <c r="G121" s="23"/>
      <c r="H121" s="23"/>
      <c r="I121" s="23"/>
      <c r="L121" s="22"/>
      <c r="M121" s="22"/>
    </row>
    <row r="122" ht="15.75" customHeight="1">
      <c r="D122" s="21"/>
      <c r="E122" s="22"/>
      <c r="F122" s="22"/>
      <c r="G122" s="23"/>
      <c r="H122" s="23"/>
      <c r="I122" s="23"/>
      <c r="L122" s="22"/>
      <c r="M122" s="22"/>
    </row>
    <row r="123" ht="15.75" customHeight="1">
      <c r="D123" s="21"/>
      <c r="E123" s="22"/>
      <c r="F123" s="22"/>
      <c r="G123" s="23"/>
      <c r="H123" s="23"/>
      <c r="I123" s="23"/>
      <c r="L123" s="22"/>
      <c r="M123" s="22"/>
    </row>
    <row r="124" ht="15.75" customHeight="1">
      <c r="D124" s="21"/>
      <c r="E124" s="22"/>
      <c r="F124" s="22"/>
      <c r="G124" s="23"/>
      <c r="H124" s="23"/>
      <c r="I124" s="23"/>
      <c r="L124" s="22"/>
      <c r="M124" s="22"/>
    </row>
    <row r="125" ht="15.75" customHeight="1">
      <c r="D125" s="21"/>
      <c r="E125" s="22"/>
      <c r="F125" s="22"/>
      <c r="G125" s="23"/>
      <c r="H125" s="23"/>
      <c r="I125" s="23"/>
      <c r="L125" s="22"/>
      <c r="M125" s="22"/>
    </row>
    <row r="126" ht="15.75" customHeight="1">
      <c r="D126" s="21"/>
      <c r="E126" s="22"/>
      <c r="F126" s="22"/>
      <c r="G126" s="23"/>
      <c r="H126" s="23"/>
      <c r="I126" s="23"/>
      <c r="L126" s="22"/>
      <c r="M126" s="22"/>
    </row>
    <row r="127" ht="15.75" customHeight="1">
      <c r="D127" s="21"/>
      <c r="E127" s="22"/>
      <c r="F127" s="22"/>
      <c r="G127" s="23"/>
      <c r="H127" s="23"/>
      <c r="I127" s="23"/>
      <c r="L127" s="22"/>
      <c r="M127" s="22"/>
    </row>
    <row r="128" ht="15.75" customHeight="1">
      <c r="D128" s="21"/>
      <c r="E128" s="22"/>
      <c r="F128" s="22"/>
      <c r="G128" s="23"/>
      <c r="H128" s="23"/>
      <c r="I128" s="23"/>
      <c r="L128" s="22"/>
      <c r="M128" s="22"/>
    </row>
    <row r="129" ht="15.75" customHeight="1">
      <c r="D129" s="21"/>
      <c r="E129" s="22"/>
      <c r="F129" s="22"/>
      <c r="G129" s="23"/>
      <c r="H129" s="23"/>
      <c r="I129" s="23"/>
      <c r="L129" s="22"/>
      <c r="M129" s="22"/>
    </row>
    <row r="130" ht="15.75" customHeight="1">
      <c r="D130" s="21"/>
      <c r="E130" s="22"/>
      <c r="F130" s="22"/>
      <c r="G130" s="23"/>
      <c r="H130" s="23"/>
      <c r="I130" s="23"/>
      <c r="L130" s="22"/>
      <c r="M130" s="22"/>
    </row>
    <row r="131" ht="15.75" customHeight="1">
      <c r="D131" s="21"/>
      <c r="E131" s="22"/>
      <c r="F131" s="22"/>
      <c r="G131" s="23"/>
      <c r="H131" s="23"/>
      <c r="I131" s="23"/>
      <c r="L131" s="22"/>
      <c r="M131" s="22"/>
    </row>
    <row r="132" ht="15.75" customHeight="1">
      <c r="D132" s="21"/>
      <c r="E132" s="22"/>
      <c r="F132" s="22"/>
      <c r="G132" s="23"/>
      <c r="H132" s="23"/>
      <c r="I132" s="23"/>
      <c r="L132" s="22"/>
      <c r="M132" s="22"/>
    </row>
    <row r="133" ht="15.75" customHeight="1">
      <c r="D133" s="21"/>
      <c r="E133" s="22"/>
      <c r="F133" s="22"/>
      <c r="G133" s="23"/>
      <c r="H133" s="23"/>
      <c r="I133" s="23"/>
      <c r="L133" s="22"/>
      <c r="M133" s="22"/>
    </row>
    <row r="134" ht="15.75" customHeight="1">
      <c r="D134" s="21"/>
      <c r="E134" s="22"/>
      <c r="F134" s="22"/>
      <c r="G134" s="23"/>
      <c r="H134" s="23"/>
      <c r="I134" s="23"/>
      <c r="L134" s="22"/>
      <c r="M134" s="22"/>
    </row>
    <row r="135" ht="15.75" customHeight="1">
      <c r="D135" s="21"/>
      <c r="E135" s="22"/>
      <c r="F135" s="22"/>
      <c r="G135" s="23"/>
      <c r="H135" s="23"/>
      <c r="I135" s="23"/>
      <c r="L135" s="22"/>
      <c r="M135" s="22"/>
    </row>
    <row r="136" ht="15.75" customHeight="1">
      <c r="D136" s="21"/>
      <c r="E136" s="22"/>
      <c r="F136" s="22"/>
      <c r="G136" s="23"/>
      <c r="H136" s="23"/>
      <c r="I136" s="23"/>
      <c r="L136" s="22"/>
      <c r="M136" s="22"/>
    </row>
    <row r="137" ht="15.75" customHeight="1">
      <c r="D137" s="21"/>
      <c r="E137" s="22"/>
      <c r="F137" s="22"/>
      <c r="G137" s="23"/>
      <c r="H137" s="23"/>
      <c r="I137" s="23"/>
      <c r="L137" s="22"/>
      <c r="M137" s="22"/>
    </row>
    <row r="138" ht="15.75" customHeight="1">
      <c r="D138" s="21"/>
      <c r="E138" s="22"/>
      <c r="F138" s="22"/>
      <c r="G138" s="23"/>
      <c r="H138" s="23"/>
      <c r="I138" s="23"/>
      <c r="L138" s="22"/>
      <c r="M138" s="22"/>
    </row>
    <row r="139" ht="15.75" customHeight="1">
      <c r="D139" s="21"/>
      <c r="E139" s="22"/>
      <c r="F139" s="22"/>
      <c r="G139" s="23"/>
      <c r="H139" s="23"/>
      <c r="I139" s="23"/>
      <c r="L139" s="22"/>
      <c r="M139" s="22"/>
    </row>
    <row r="140" ht="15.75" customHeight="1">
      <c r="D140" s="21"/>
      <c r="E140" s="22"/>
      <c r="F140" s="22"/>
      <c r="G140" s="23"/>
      <c r="H140" s="23"/>
      <c r="I140" s="23"/>
      <c r="L140" s="22"/>
      <c r="M140" s="22"/>
    </row>
    <row r="141" ht="15.75" customHeight="1">
      <c r="D141" s="21"/>
      <c r="E141" s="22"/>
      <c r="F141" s="22"/>
      <c r="G141" s="23"/>
      <c r="H141" s="23"/>
      <c r="I141" s="23"/>
      <c r="L141" s="22"/>
      <c r="M141" s="22"/>
    </row>
    <row r="142" ht="15.75" customHeight="1">
      <c r="D142" s="21"/>
      <c r="E142" s="22"/>
      <c r="F142" s="22"/>
      <c r="G142" s="23"/>
      <c r="H142" s="23"/>
      <c r="I142" s="23"/>
      <c r="L142" s="22"/>
      <c r="M142" s="22"/>
    </row>
    <row r="143" ht="15.75" customHeight="1">
      <c r="D143" s="21"/>
      <c r="E143" s="22"/>
      <c r="F143" s="22"/>
      <c r="G143" s="23"/>
      <c r="H143" s="23"/>
      <c r="I143" s="23"/>
      <c r="L143" s="22"/>
      <c r="M143" s="22"/>
    </row>
    <row r="144" ht="15.75" customHeight="1">
      <c r="D144" s="21"/>
      <c r="E144" s="22"/>
      <c r="F144" s="22"/>
      <c r="G144" s="23"/>
      <c r="H144" s="23"/>
      <c r="I144" s="23"/>
      <c r="L144" s="22"/>
      <c r="M144" s="22"/>
    </row>
    <row r="145" ht="15.75" customHeight="1">
      <c r="D145" s="21"/>
      <c r="E145" s="22"/>
      <c r="F145" s="22"/>
      <c r="G145" s="23"/>
      <c r="H145" s="23"/>
      <c r="I145" s="23"/>
      <c r="L145" s="22"/>
      <c r="M145" s="22"/>
    </row>
    <row r="146" ht="15.75" customHeight="1">
      <c r="D146" s="21"/>
      <c r="E146" s="22"/>
      <c r="F146" s="22"/>
      <c r="G146" s="23"/>
      <c r="H146" s="23"/>
      <c r="I146" s="23"/>
      <c r="L146" s="22"/>
      <c r="M146" s="22"/>
    </row>
    <row r="147" ht="15.75" customHeight="1">
      <c r="D147" s="21"/>
      <c r="E147" s="22"/>
      <c r="F147" s="22"/>
      <c r="G147" s="23"/>
      <c r="H147" s="23"/>
      <c r="I147" s="23"/>
      <c r="L147" s="22"/>
      <c r="M147" s="22"/>
    </row>
    <row r="148" ht="15.75" customHeight="1">
      <c r="D148" s="21"/>
      <c r="E148" s="22"/>
      <c r="F148" s="22"/>
      <c r="G148" s="23"/>
      <c r="H148" s="23"/>
      <c r="I148" s="23"/>
      <c r="L148" s="22"/>
      <c r="M148" s="22"/>
    </row>
    <row r="149" ht="15.75" customHeight="1">
      <c r="D149" s="21"/>
      <c r="E149" s="22"/>
      <c r="F149" s="22"/>
      <c r="G149" s="23"/>
      <c r="H149" s="23"/>
      <c r="I149" s="23"/>
      <c r="L149" s="22"/>
      <c r="M149" s="22"/>
    </row>
    <row r="150" ht="15.75" customHeight="1">
      <c r="D150" s="21"/>
      <c r="E150" s="22"/>
      <c r="F150" s="22"/>
      <c r="G150" s="23"/>
      <c r="H150" s="23"/>
      <c r="I150" s="23"/>
      <c r="L150" s="22"/>
      <c r="M150" s="22"/>
    </row>
    <row r="151" ht="15.75" customHeight="1">
      <c r="D151" s="21"/>
      <c r="E151" s="22"/>
      <c r="F151" s="22"/>
      <c r="G151" s="23"/>
      <c r="H151" s="23"/>
      <c r="I151" s="23"/>
      <c r="L151" s="22"/>
      <c r="M151" s="22"/>
    </row>
    <row r="152" ht="15.75" customHeight="1">
      <c r="D152" s="21"/>
      <c r="E152" s="22"/>
      <c r="F152" s="22"/>
      <c r="G152" s="23"/>
      <c r="H152" s="23"/>
      <c r="I152" s="23"/>
      <c r="L152" s="22"/>
      <c r="M152" s="22"/>
    </row>
    <row r="153" ht="15.75" customHeight="1">
      <c r="D153" s="21"/>
      <c r="E153" s="22"/>
      <c r="F153" s="22"/>
      <c r="G153" s="23"/>
      <c r="H153" s="23"/>
      <c r="I153" s="23"/>
      <c r="L153" s="22"/>
      <c r="M153" s="22"/>
    </row>
    <row r="154" ht="15.75" customHeight="1">
      <c r="D154" s="21"/>
      <c r="E154" s="22"/>
      <c r="F154" s="22"/>
      <c r="G154" s="23"/>
      <c r="H154" s="23"/>
      <c r="I154" s="23"/>
      <c r="L154" s="22"/>
      <c r="M154" s="22"/>
    </row>
    <row r="155" ht="15.75" customHeight="1">
      <c r="D155" s="21"/>
      <c r="E155" s="22"/>
      <c r="F155" s="22"/>
      <c r="G155" s="23"/>
      <c r="H155" s="23"/>
      <c r="I155" s="23"/>
      <c r="L155" s="22"/>
      <c r="M155" s="22"/>
    </row>
    <row r="156" ht="15.75" customHeight="1">
      <c r="D156" s="21"/>
      <c r="E156" s="22"/>
      <c r="F156" s="22"/>
      <c r="G156" s="23"/>
      <c r="H156" s="23"/>
      <c r="I156" s="23"/>
      <c r="L156" s="22"/>
      <c r="M156" s="22"/>
    </row>
    <row r="157" ht="15.75" customHeight="1">
      <c r="D157" s="21"/>
      <c r="E157" s="22"/>
      <c r="F157" s="22"/>
      <c r="G157" s="23"/>
      <c r="H157" s="23"/>
      <c r="I157" s="23"/>
      <c r="L157" s="22"/>
      <c r="M157" s="22"/>
    </row>
    <row r="158" ht="15.75" customHeight="1">
      <c r="D158" s="21"/>
      <c r="E158" s="22"/>
      <c r="F158" s="22"/>
      <c r="G158" s="23"/>
      <c r="H158" s="23"/>
      <c r="I158" s="23"/>
      <c r="L158" s="22"/>
      <c r="M158" s="22"/>
    </row>
    <row r="159" ht="15.75" customHeight="1">
      <c r="D159" s="21"/>
      <c r="E159" s="22"/>
      <c r="F159" s="22"/>
      <c r="G159" s="23"/>
      <c r="H159" s="23"/>
      <c r="I159" s="23"/>
      <c r="L159" s="22"/>
      <c r="M159" s="22"/>
    </row>
    <row r="160" ht="15.75" customHeight="1">
      <c r="D160" s="21"/>
      <c r="E160" s="22"/>
      <c r="F160" s="22"/>
      <c r="G160" s="23"/>
      <c r="H160" s="23"/>
      <c r="I160" s="23"/>
      <c r="L160" s="22"/>
      <c r="M160" s="22"/>
    </row>
    <row r="161" ht="15.75" customHeight="1">
      <c r="D161" s="21"/>
      <c r="E161" s="22"/>
      <c r="F161" s="22"/>
      <c r="G161" s="23"/>
      <c r="H161" s="23"/>
      <c r="I161" s="23"/>
      <c r="L161" s="22"/>
      <c r="M161" s="22"/>
    </row>
    <row r="162" ht="15.75" customHeight="1">
      <c r="D162" s="21"/>
      <c r="E162" s="22"/>
      <c r="F162" s="22"/>
      <c r="G162" s="23"/>
      <c r="H162" s="23"/>
      <c r="I162" s="23"/>
      <c r="L162" s="22"/>
      <c r="M162" s="22"/>
    </row>
    <row r="163" ht="15.75" customHeight="1">
      <c r="D163" s="21"/>
      <c r="E163" s="22"/>
      <c r="F163" s="22"/>
      <c r="G163" s="23"/>
      <c r="H163" s="23"/>
      <c r="I163" s="23"/>
      <c r="L163" s="22"/>
      <c r="M163" s="22"/>
    </row>
    <row r="164" ht="15.75" customHeight="1">
      <c r="D164" s="21"/>
      <c r="E164" s="22"/>
      <c r="F164" s="22"/>
      <c r="G164" s="23"/>
      <c r="H164" s="23"/>
      <c r="I164" s="23"/>
      <c r="L164" s="22"/>
      <c r="M164" s="22"/>
    </row>
    <row r="165" ht="15.75" customHeight="1">
      <c r="D165" s="21"/>
      <c r="E165" s="22"/>
      <c r="F165" s="22"/>
      <c r="G165" s="23"/>
      <c r="H165" s="23"/>
      <c r="I165" s="23"/>
      <c r="L165" s="22"/>
      <c r="M165" s="22"/>
    </row>
    <row r="166" ht="15.75" customHeight="1">
      <c r="D166" s="21"/>
      <c r="E166" s="22"/>
      <c r="F166" s="22"/>
      <c r="G166" s="23"/>
      <c r="H166" s="23"/>
      <c r="I166" s="23"/>
      <c r="L166" s="22"/>
      <c r="M166" s="22"/>
    </row>
    <row r="167" ht="15.75" customHeight="1">
      <c r="D167" s="21"/>
      <c r="E167" s="22"/>
      <c r="F167" s="22"/>
      <c r="G167" s="23"/>
      <c r="H167" s="23"/>
      <c r="I167" s="23"/>
      <c r="L167" s="22"/>
      <c r="M167" s="22"/>
    </row>
    <row r="168" ht="15.75" customHeight="1">
      <c r="D168" s="21"/>
      <c r="E168" s="22"/>
      <c r="F168" s="22"/>
      <c r="G168" s="23"/>
      <c r="H168" s="23"/>
      <c r="I168" s="23"/>
      <c r="L168" s="22"/>
      <c r="M168" s="22"/>
    </row>
    <row r="169" ht="15.75" customHeight="1">
      <c r="D169" s="21"/>
      <c r="E169" s="22"/>
      <c r="F169" s="22"/>
      <c r="G169" s="23"/>
      <c r="H169" s="23"/>
      <c r="I169" s="23"/>
      <c r="L169" s="22"/>
      <c r="M169" s="22"/>
    </row>
    <row r="170" ht="15.75" customHeight="1">
      <c r="D170" s="21"/>
      <c r="E170" s="22"/>
      <c r="F170" s="22"/>
      <c r="G170" s="23"/>
      <c r="H170" s="23"/>
      <c r="I170" s="23"/>
      <c r="L170" s="22"/>
      <c r="M170" s="22"/>
    </row>
    <row r="171" ht="15.75" customHeight="1">
      <c r="D171" s="21"/>
      <c r="E171" s="22"/>
      <c r="F171" s="22"/>
      <c r="G171" s="23"/>
      <c r="H171" s="23"/>
      <c r="I171" s="23"/>
      <c r="L171" s="22"/>
      <c r="M171" s="22"/>
    </row>
    <row r="172" ht="15.75" customHeight="1">
      <c r="D172" s="21"/>
      <c r="E172" s="22"/>
      <c r="F172" s="22"/>
      <c r="G172" s="23"/>
      <c r="H172" s="23"/>
      <c r="I172" s="23"/>
      <c r="L172" s="22"/>
      <c r="M172" s="22"/>
    </row>
    <row r="173" ht="15.75" customHeight="1">
      <c r="D173" s="21"/>
      <c r="E173" s="22"/>
      <c r="F173" s="22"/>
      <c r="G173" s="23"/>
      <c r="H173" s="23"/>
      <c r="I173" s="23"/>
      <c r="L173" s="22"/>
      <c r="M173" s="22"/>
    </row>
    <row r="174" ht="15.75" customHeight="1">
      <c r="D174" s="21"/>
      <c r="E174" s="22"/>
      <c r="F174" s="22"/>
      <c r="G174" s="23"/>
      <c r="H174" s="23"/>
      <c r="I174" s="23"/>
      <c r="L174" s="22"/>
      <c r="M174" s="22"/>
    </row>
    <row r="175" ht="15.75" customHeight="1">
      <c r="D175" s="21"/>
      <c r="E175" s="22"/>
      <c r="F175" s="22"/>
      <c r="G175" s="23"/>
      <c r="H175" s="23"/>
      <c r="I175" s="23"/>
      <c r="L175" s="22"/>
      <c r="M175" s="22"/>
    </row>
    <row r="176" ht="15.75" customHeight="1">
      <c r="D176" s="21"/>
      <c r="E176" s="22"/>
      <c r="F176" s="22"/>
      <c r="G176" s="23"/>
      <c r="H176" s="23"/>
      <c r="I176" s="23"/>
      <c r="L176" s="22"/>
      <c r="M176" s="22"/>
    </row>
    <row r="177" ht="15.75" customHeight="1">
      <c r="D177" s="21"/>
      <c r="E177" s="22"/>
      <c r="F177" s="22"/>
      <c r="G177" s="23"/>
      <c r="H177" s="23"/>
      <c r="I177" s="23"/>
      <c r="L177" s="22"/>
      <c r="M177" s="22"/>
    </row>
    <row r="178" ht="15.75" customHeight="1">
      <c r="D178" s="21"/>
      <c r="E178" s="22"/>
      <c r="F178" s="22"/>
      <c r="G178" s="23"/>
      <c r="H178" s="23"/>
      <c r="I178" s="23"/>
      <c r="L178" s="22"/>
      <c r="M178" s="22"/>
    </row>
    <row r="179" ht="15.75" customHeight="1">
      <c r="D179" s="21"/>
      <c r="E179" s="22"/>
      <c r="F179" s="22"/>
      <c r="G179" s="23"/>
      <c r="H179" s="23"/>
      <c r="I179" s="23"/>
      <c r="L179" s="22"/>
      <c r="M179" s="22"/>
    </row>
    <row r="180" ht="15.75" customHeight="1">
      <c r="D180" s="21"/>
      <c r="E180" s="22"/>
      <c r="F180" s="22"/>
      <c r="G180" s="23"/>
      <c r="H180" s="23"/>
      <c r="I180" s="23"/>
      <c r="L180" s="22"/>
      <c r="M180" s="22"/>
    </row>
    <row r="181" ht="15.75" customHeight="1">
      <c r="D181" s="21"/>
      <c r="E181" s="22"/>
      <c r="F181" s="22"/>
      <c r="G181" s="23"/>
      <c r="H181" s="23"/>
      <c r="I181" s="23"/>
      <c r="L181" s="22"/>
      <c r="M181" s="22"/>
    </row>
    <row r="182" ht="15.75" customHeight="1">
      <c r="D182" s="21"/>
      <c r="E182" s="22"/>
      <c r="F182" s="22"/>
      <c r="G182" s="23"/>
      <c r="H182" s="23"/>
      <c r="I182" s="23"/>
      <c r="L182" s="22"/>
      <c r="M182" s="22"/>
    </row>
    <row r="183" ht="15.75" customHeight="1">
      <c r="D183" s="21"/>
      <c r="E183" s="22"/>
      <c r="F183" s="22"/>
      <c r="G183" s="23"/>
      <c r="H183" s="23"/>
      <c r="I183" s="23"/>
      <c r="L183" s="22"/>
      <c r="M183" s="22"/>
    </row>
    <row r="184" ht="15.75" customHeight="1">
      <c r="D184" s="21"/>
      <c r="E184" s="22"/>
      <c r="F184" s="22"/>
      <c r="G184" s="23"/>
      <c r="H184" s="23"/>
      <c r="I184" s="23"/>
      <c r="L184" s="22"/>
      <c r="M184" s="22"/>
    </row>
    <row r="185" ht="15.75" customHeight="1">
      <c r="D185" s="21"/>
      <c r="E185" s="22"/>
      <c r="F185" s="22"/>
      <c r="G185" s="23"/>
      <c r="H185" s="23"/>
      <c r="I185" s="23"/>
      <c r="L185" s="22"/>
      <c r="M185" s="22"/>
    </row>
    <row r="186" ht="15.75" customHeight="1">
      <c r="D186" s="21"/>
      <c r="E186" s="22"/>
      <c r="F186" s="22"/>
      <c r="G186" s="23"/>
      <c r="H186" s="23"/>
      <c r="I186" s="23"/>
      <c r="L186" s="22"/>
      <c r="M186" s="22"/>
    </row>
    <row r="187" ht="15.75" customHeight="1">
      <c r="D187" s="21"/>
      <c r="E187" s="22"/>
      <c r="F187" s="22"/>
      <c r="G187" s="23"/>
      <c r="H187" s="23"/>
      <c r="I187" s="23"/>
      <c r="L187" s="22"/>
      <c r="M187" s="22"/>
    </row>
    <row r="188" ht="15.75" customHeight="1">
      <c r="D188" s="21"/>
      <c r="E188" s="22"/>
      <c r="F188" s="22"/>
      <c r="G188" s="23"/>
      <c r="H188" s="23"/>
      <c r="I188" s="23"/>
      <c r="L188" s="22"/>
      <c r="M188" s="22"/>
    </row>
    <row r="189" ht="15.75" customHeight="1">
      <c r="D189" s="21"/>
      <c r="E189" s="22"/>
      <c r="F189" s="22"/>
      <c r="G189" s="23"/>
      <c r="H189" s="23"/>
      <c r="I189" s="23"/>
      <c r="L189" s="22"/>
      <c r="M189" s="22"/>
    </row>
    <row r="190" ht="15.75" customHeight="1">
      <c r="D190" s="21"/>
      <c r="E190" s="22"/>
      <c r="F190" s="22"/>
      <c r="G190" s="23"/>
      <c r="H190" s="23"/>
      <c r="I190" s="23"/>
      <c r="L190" s="22"/>
      <c r="M190" s="22"/>
    </row>
    <row r="191" ht="15.75" customHeight="1">
      <c r="D191" s="21"/>
      <c r="E191" s="22"/>
      <c r="F191" s="22"/>
      <c r="G191" s="23"/>
      <c r="H191" s="23"/>
      <c r="I191" s="23"/>
      <c r="L191" s="22"/>
      <c r="M191" s="22"/>
    </row>
    <row r="192" ht="15.75" customHeight="1">
      <c r="D192" s="21"/>
      <c r="E192" s="22"/>
      <c r="F192" s="22"/>
      <c r="G192" s="23"/>
      <c r="H192" s="23"/>
      <c r="I192" s="23"/>
      <c r="L192" s="22"/>
      <c r="M192" s="22"/>
    </row>
    <row r="193" ht="15.75" customHeight="1">
      <c r="D193" s="21"/>
      <c r="E193" s="22"/>
      <c r="F193" s="22"/>
      <c r="G193" s="23"/>
      <c r="H193" s="23"/>
      <c r="I193" s="23"/>
      <c r="L193" s="22"/>
      <c r="M193" s="22"/>
    </row>
    <row r="194" ht="15.75" customHeight="1">
      <c r="D194" s="21"/>
      <c r="E194" s="22"/>
      <c r="F194" s="22"/>
      <c r="G194" s="23"/>
      <c r="H194" s="23"/>
      <c r="I194" s="23"/>
      <c r="L194" s="22"/>
      <c r="M194" s="22"/>
    </row>
    <row r="195" ht="15.75" customHeight="1">
      <c r="D195" s="21"/>
      <c r="E195" s="22"/>
      <c r="F195" s="22"/>
      <c r="G195" s="23"/>
      <c r="H195" s="23"/>
      <c r="I195" s="23"/>
      <c r="L195" s="22"/>
      <c r="M195" s="22"/>
    </row>
    <row r="196" ht="15.75" customHeight="1">
      <c r="D196" s="21"/>
      <c r="E196" s="22"/>
      <c r="F196" s="22"/>
      <c r="G196" s="23"/>
      <c r="H196" s="23"/>
      <c r="I196" s="23"/>
      <c r="L196" s="22"/>
      <c r="M196" s="22"/>
    </row>
    <row r="197" ht="15.75" customHeight="1">
      <c r="D197" s="21"/>
      <c r="E197" s="22"/>
      <c r="F197" s="22"/>
      <c r="G197" s="23"/>
      <c r="H197" s="23"/>
      <c r="I197" s="23"/>
      <c r="L197" s="22"/>
      <c r="M197" s="22"/>
    </row>
    <row r="198" ht="15.75" customHeight="1">
      <c r="D198" s="21"/>
      <c r="E198" s="22"/>
      <c r="F198" s="22"/>
      <c r="G198" s="23"/>
      <c r="H198" s="23"/>
      <c r="I198" s="23"/>
      <c r="L198" s="22"/>
      <c r="M198" s="22"/>
    </row>
    <row r="199" ht="15.75" customHeight="1">
      <c r="D199" s="21"/>
      <c r="E199" s="22"/>
      <c r="F199" s="22"/>
      <c r="G199" s="23"/>
      <c r="H199" s="23"/>
      <c r="I199" s="23"/>
      <c r="L199" s="22"/>
      <c r="M199" s="22"/>
    </row>
    <row r="200" ht="15.75" customHeight="1">
      <c r="D200" s="21"/>
      <c r="E200" s="22"/>
      <c r="F200" s="22"/>
      <c r="G200" s="23"/>
      <c r="H200" s="23"/>
      <c r="I200" s="23"/>
      <c r="L200" s="22"/>
      <c r="M200" s="22"/>
    </row>
    <row r="201" ht="15.75" customHeight="1">
      <c r="D201" s="21"/>
      <c r="E201" s="22"/>
      <c r="F201" s="22"/>
      <c r="G201" s="23"/>
      <c r="H201" s="23"/>
      <c r="I201" s="23"/>
      <c r="L201" s="22"/>
      <c r="M201" s="22"/>
    </row>
    <row r="202" ht="15.75" customHeight="1">
      <c r="D202" s="21"/>
      <c r="E202" s="22"/>
      <c r="F202" s="22"/>
      <c r="G202" s="23"/>
      <c r="H202" s="23"/>
      <c r="I202" s="23"/>
      <c r="L202" s="22"/>
      <c r="M202" s="22"/>
    </row>
    <row r="203" ht="15.75" customHeight="1">
      <c r="D203" s="21"/>
      <c r="E203" s="22"/>
      <c r="F203" s="22"/>
      <c r="G203" s="23"/>
      <c r="H203" s="23"/>
      <c r="I203" s="23"/>
      <c r="L203" s="22"/>
      <c r="M203" s="22"/>
    </row>
    <row r="204" ht="15.75" customHeight="1">
      <c r="D204" s="21"/>
      <c r="E204" s="22"/>
      <c r="F204" s="22"/>
      <c r="G204" s="23"/>
      <c r="H204" s="23"/>
      <c r="I204" s="23"/>
      <c r="L204" s="22"/>
      <c r="M204" s="22"/>
    </row>
    <row r="205" ht="15.75" customHeight="1">
      <c r="D205" s="21"/>
      <c r="E205" s="22"/>
      <c r="F205" s="22"/>
      <c r="G205" s="23"/>
      <c r="H205" s="23"/>
      <c r="I205" s="23"/>
      <c r="L205" s="22"/>
      <c r="M205" s="22"/>
    </row>
    <row r="206" ht="15.75" customHeight="1">
      <c r="D206" s="21"/>
      <c r="E206" s="22"/>
      <c r="F206" s="22"/>
      <c r="G206" s="23"/>
      <c r="H206" s="23"/>
      <c r="I206" s="23"/>
      <c r="L206" s="22"/>
      <c r="M206" s="22"/>
    </row>
    <row r="207" ht="15.75" customHeight="1">
      <c r="D207" s="21"/>
      <c r="E207" s="22"/>
      <c r="F207" s="22"/>
      <c r="G207" s="23"/>
      <c r="H207" s="23"/>
      <c r="I207" s="23"/>
      <c r="L207" s="22"/>
      <c r="M207" s="22"/>
    </row>
    <row r="208" ht="15.75" customHeight="1">
      <c r="D208" s="21"/>
      <c r="E208" s="22"/>
      <c r="F208" s="22"/>
      <c r="G208" s="23"/>
      <c r="H208" s="23"/>
      <c r="I208" s="23"/>
      <c r="L208" s="22"/>
      <c r="M208" s="22"/>
    </row>
    <row r="209" ht="15.75" customHeight="1">
      <c r="D209" s="21"/>
      <c r="E209" s="22"/>
      <c r="F209" s="22"/>
      <c r="G209" s="23"/>
      <c r="H209" s="23"/>
      <c r="I209" s="23"/>
      <c r="L209" s="22"/>
      <c r="M209" s="22"/>
    </row>
    <row r="210" ht="15.75" customHeight="1">
      <c r="D210" s="21"/>
      <c r="E210" s="22"/>
      <c r="F210" s="22"/>
      <c r="G210" s="23"/>
      <c r="H210" s="23"/>
      <c r="I210" s="23"/>
      <c r="L210" s="22"/>
      <c r="M210" s="22"/>
    </row>
    <row r="211" ht="15.75" customHeight="1">
      <c r="D211" s="21"/>
      <c r="E211" s="22"/>
      <c r="F211" s="22"/>
      <c r="G211" s="23"/>
      <c r="H211" s="23"/>
      <c r="I211" s="23"/>
      <c r="L211" s="22"/>
      <c r="M211" s="22"/>
    </row>
    <row r="212" ht="15.75" customHeight="1">
      <c r="D212" s="21"/>
      <c r="E212" s="22"/>
      <c r="F212" s="22"/>
      <c r="G212" s="23"/>
      <c r="H212" s="23"/>
      <c r="I212" s="23"/>
      <c r="L212" s="22"/>
      <c r="M212" s="22"/>
    </row>
    <row r="213" ht="15.75" customHeight="1">
      <c r="D213" s="21"/>
      <c r="E213" s="22"/>
      <c r="F213" s="22"/>
      <c r="G213" s="23"/>
      <c r="H213" s="23"/>
      <c r="I213" s="23"/>
      <c r="L213" s="22"/>
      <c r="M213" s="22"/>
    </row>
    <row r="214" ht="15.75" customHeight="1">
      <c r="D214" s="21"/>
      <c r="E214" s="22"/>
      <c r="F214" s="22"/>
      <c r="G214" s="23"/>
      <c r="H214" s="23"/>
      <c r="I214" s="23"/>
      <c r="L214" s="22"/>
      <c r="M214" s="22"/>
    </row>
    <row r="215" ht="15.75" customHeight="1">
      <c r="D215" s="21"/>
      <c r="E215" s="22"/>
      <c r="F215" s="22"/>
      <c r="G215" s="23"/>
      <c r="H215" s="23"/>
      <c r="I215" s="23"/>
      <c r="L215" s="22"/>
      <c r="M215" s="22"/>
    </row>
    <row r="216" ht="15.75" customHeight="1">
      <c r="D216" s="21"/>
      <c r="E216" s="22"/>
      <c r="F216" s="22"/>
      <c r="G216" s="23"/>
      <c r="H216" s="23"/>
      <c r="I216" s="23"/>
      <c r="L216" s="22"/>
      <c r="M216" s="22"/>
    </row>
    <row r="217" ht="15.75" customHeight="1">
      <c r="D217" s="21"/>
      <c r="E217" s="22"/>
      <c r="F217" s="22"/>
      <c r="G217" s="23"/>
      <c r="H217" s="23"/>
      <c r="I217" s="23"/>
      <c r="L217" s="22"/>
      <c r="M217" s="22"/>
    </row>
    <row r="218" ht="15.75" customHeight="1">
      <c r="D218" s="21"/>
      <c r="E218" s="22"/>
      <c r="F218" s="22"/>
      <c r="G218" s="23"/>
      <c r="H218" s="23"/>
      <c r="I218" s="23"/>
      <c r="L218" s="22"/>
      <c r="M218" s="22"/>
    </row>
    <row r="219" ht="15.75" customHeight="1">
      <c r="D219" s="21"/>
      <c r="E219" s="22"/>
      <c r="F219" s="22"/>
      <c r="G219" s="23"/>
      <c r="H219" s="23"/>
      <c r="I219" s="23"/>
      <c r="L219" s="22"/>
      <c r="M219" s="22"/>
    </row>
    <row r="220" ht="15.75" customHeight="1">
      <c r="D220" s="21"/>
      <c r="E220" s="22"/>
      <c r="F220" s="22"/>
      <c r="G220" s="23"/>
      <c r="H220" s="23"/>
      <c r="I220" s="23"/>
      <c r="L220" s="22"/>
      <c r="M220" s="22"/>
    </row>
    <row r="221" ht="15.75" customHeight="1">
      <c r="D221" s="21"/>
      <c r="E221" s="22"/>
      <c r="F221" s="22"/>
      <c r="G221" s="23"/>
      <c r="H221" s="23"/>
      <c r="I221" s="23"/>
      <c r="L221" s="22"/>
      <c r="M221" s="22"/>
    </row>
    <row r="222" ht="15.75" customHeight="1">
      <c r="D222" s="21"/>
      <c r="E222" s="22"/>
      <c r="F222" s="22"/>
      <c r="G222" s="23"/>
      <c r="H222" s="23"/>
      <c r="I222" s="23"/>
      <c r="L222" s="22"/>
      <c r="M222" s="22"/>
    </row>
    <row r="223" ht="15.75" customHeight="1">
      <c r="D223" s="21"/>
      <c r="E223" s="22"/>
      <c r="F223" s="22"/>
      <c r="G223" s="23"/>
      <c r="H223" s="23"/>
      <c r="I223" s="23"/>
      <c r="L223" s="22"/>
      <c r="M223" s="22"/>
    </row>
    <row r="224" ht="15.75" customHeight="1">
      <c r="D224" s="21"/>
      <c r="E224" s="22"/>
      <c r="F224" s="22"/>
      <c r="G224" s="23"/>
      <c r="H224" s="23"/>
      <c r="I224" s="23"/>
      <c r="L224" s="22"/>
      <c r="M224" s="22"/>
    </row>
    <row r="225" ht="15.75" customHeight="1">
      <c r="D225" s="21"/>
      <c r="E225" s="22"/>
      <c r="F225" s="22"/>
      <c r="G225" s="23"/>
      <c r="H225" s="23"/>
      <c r="I225" s="23"/>
      <c r="L225" s="22"/>
      <c r="M225" s="22"/>
    </row>
    <row r="226" ht="15.75" customHeight="1">
      <c r="D226" s="21"/>
      <c r="E226" s="22"/>
      <c r="F226" s="22"/>
      <c r="G226" s="23"/>
      <c r="H226" s="23"/>
      <c r="I226" s="23"/>
      <c r="L226" s="22"/>
      <c r="M226" s="22"/>
    </row>
    <row r="227" ht="15.75" customHeight="1">
      <c r="D227" s="21"/>
      <c r="E227" s="22"/>
      <c r="F227" s="22"/>
      <c r="G227" s="23"/>
      <c r="H227" s="23"/>
      <c r="I227" s="23"/>
      <c r="L227" s="22"/>
      <c r="M227" s="22"/>
    </row>
    <row r="228" ht="15.75" customHeight="1">
      <c r="D228" s="21"/>
      <c r="E228" s="22"/>
      <c r="F228" s="22"/>
      <c r="G228" s="23"/>
      <c r="H228" s="23"/>
      <c r="I228" s="23"/>
      <c r="L228" s="22"/>
      <c r="M228" s="22"/>
    </row>
    <row r="229" ht="15.75" customHeight="1">
      <c r="D229" s="21"/>
      <c r="E229" s="22"/>
      <c r="F229" s="22"/>
      <c r="G229" s="23"/>
      <c r="H229" s="23"/>
      <c r="I229" s="23"/>
      <c r="L229" s="22"/>
      <c r="M229" s="22"/>
    </row>
    <row r="230" ht="15.75" customHeight="1">
      <c r="D230" s="21"/>
      <c r="E230" s="22"/>
      <c r="F230" s="22"/>
      <c r="G230" s="23"/>
      <c r="H230" s="23"/>
      <c r="I230" s="23"/>
      <c r="L230" s="22"/>
      <c r="M230" s="22"/>
    </row>
    <row r="231" ht="15.75" customHeight="1">
      <c r="D231" s="21"/>
      <c r="E231" s="22"/>
      <c r="F231" s="22"/>
      <c r="G231" s="23"/>
      <c r="H231" s="23"/>
      <c r="I231" s="23"/>
      <c r="L231" s="22"/>
      <c r="M231" s="22"/>
    </row>
    <row r="232" ht="15.75" customHeight="1">
      <c r="D232" s="21"/>
      <c r="E232" s="22"/>
      <c r="F232" s="22"/>
      <c r="G232" s="23"/>
      <c r="H232" s="23"/>
      <c r="I232" s="23"/>
      <c r="L232" s="22"/>
      <c r="M232" s="22"/>
    </row>
    <row r="233" ht="15.75" customHeight="1">
      <c r="D233" s="21"/>
      <c r="E233" s="22"/>
      <c r="F233" s="22"/>
      <c r="G233" s="23"/>
      <c r="H233" s="23"/>
      <c r="I233" s="23"/>
      <c r="L233" s="22"/>
      <c r="M233" s="22"/>
    </row>
    <row r="234" ht="15.75" customHeight="1">
      <c r="D234" s="21"/>
      <c r="E234" s="22"/>
      <c r="F234" s="22"/>
      <c r="G234" s="23"/>
      <c r="H234" s="23"/>
      <c r="I234" s="23"/>
      <c r="L234" s="22"/>
      <c r="M234" s="22"/>
    </row>
    <row r="235" ht="15.75" customHeight="1">
      <c r="D235" s="21"/>
      <c r="E235" s="22"/>
      <c r="F235" s="22"/>
      <c r="G235" s="23"/>
      <c r="H235" s="23"/>
      <c r="I235" s="23"/>
      <c r="L235" s="22"/>
      <c r="M235" s="22"/>
    </row>
    <row r="236" ht="15.75" customHeight="1">
      <c r="D236" s="21"/>
      <c r="E236" s="22"/>
      <c r="F236" s="22"/>
      <c r="G236" s="23"/>
      <c r="H236" s="23"/>
      <c r="I236" s="23"/>
      <c r="L236" s="22"/>
      <c r="M236" s="22"/>
    </row>
    <row r="237" ht="15.75" customHeight="1">
      <c r="D237" s="21"/>
      <c r="E237" s="22"/>
      <c r="F237" s="22"/>
      <c r="G237" s="23"/>
      <c r="H237" s="23"/>
      <c r="I237" s="23"/>
      <c r="L237" s="22"/>
      <c r="M237" s="22"/>
    </row>
    <row r="238" ht="15.75" customHeight="1">
      <c r="D238" s="21"/>
      <c r="E238" s="22"/>
      <c r="F238" s="22"/>
      <c r="G238" s="23"/>
      <c r="H238" s="23"/>
      <c r="I238" s="23"/>
      <c r="L238" s="22"/>
      <c r="M238" s="22"/>
    </row>
    <row r="239" ht="15.75" customHeight="1">
      <c r="D239" s="21"/>
      <c r="E239" s="22"/>
      <c r="F239" s="22"/>
      <c r="G239" s="23"/>
      <c r="H239" s="23"/>
      <c r="I239" s="23"/>
      <c r="L239" s="22"/>
      <c r="M239" s="22"/>
    </row>
    <row r="240" ht="15.75" customHeight="1">
      <c r="D240" s="21"/>
      <c r="E240" s="22"/>
      <c r="F240" s="22"/>
      <c r="G240" s="23"/>
      <c r="H240" s="23"/>
      <c r="I240" s="23"/>
      <c r="L240" s="22"/>
      <c r="M240" s="22"/>
    </row>
    <row r="241" ht="15.75" customHeight="1">
      <c r="D241" s="21"/>
      <c r="E241" s="22"/>
      <c r="F241" s="22"/>
      <c r="G241" s="23"/>
      <c r="H241" s="23"/>
      <c r="I241" s="23"/>
      <c r="L241" s="22"/>
      <c r="M241" s="22"/>
    </row>
    <row r="242" ht="15.75" customHeight="1">
      <c r="D242" s="21"/>
      <c r="E242" s="22"/>
      <c r="F242" s="22"/>
      <c r="G242" s="23"/>
      <c r="H242" s="23"/>
      <c r="I242" s="23"/>
      <c r="L242" s="22"/>
      <c r="M242" s="22"/>
    </row>
    <row r="243" ht="15.75" customHeight="1">
      <c r="D243" s="21"/>
      <c r="E243" s="22"/>
      <c r="F243" s="22"/>
      <c r="G243" s="23"/>
      <c r="H243" s="23"/>
      <c r="I243" s="23"/>
      <c r="L243" s="22"/>
      <c r="M243" s="22"/>
    </row>
    <row r="244" ht="15.75" customHeight="1">
      <c r="D244" s="21"/>
      <c r="E244" s="22"/>
      <c r="F244" s="22"/>
      <c r="G244" s="23"/>
      <c r="H244" s="23"/>
      <c r="I244" s="23"/>
      <c r="L244" s="22"/>
      <c r="M244" s="22"/>
    </row>
    <row r="245" ht="15.75" customHeight="1">
      <c r="D245" s="21"/>
      <c r="E245" s="22"/>
      <c r="F245" s="22"/>
      <c r="G245" s="23"/>
      <c r="H245" s="23"/>
      <c r="I245" s="23"/>
      <c r="L245" s="22"/>
      <c r="M245" s="22"/>
    </row>
    <row r="246" ht="15.75" customHeight="1">
      <c r="D246" s="21"/>
      <c r="E246" s="22"/>
      <c r="F246" s="22"/>
      <c r="G246" s="23"/>
      <c r="H246" s="23"/>
      <c r="I246" s="23"/>
      <c r="L246" s="22"/>
      <c r="M246" s="22"/>
    </row>
    <row r="247" ht="15.75" customHeight="1">
      <c r="D247" s="21"/>
      <c r="E247" s="22"/>
      <c r="F247" s="22"/>
      <c r="G247" s="23"/>
      <c r="H247" s="23"/>
      <c r="I247" s="23"/>
      <c r="L247" s="22"/>
      <c r="M247" s="22"/>
    </row>
    <row r="248" ht="15.75" customHeight="1">
      <c r="D248" s="21"/>
      <c r="E248" s="22"/>
      <c r="F248" s="22"/>
      <c r="G248" s="23"/>
      <c r="H248" s="23"/>
      <c r="I248" s="23"/>
      <c r="L248" s="22"/>
      <c r="M248" s="22"/>
    </row>
    <row r="249" ht="15.75" customHeight="1">
      <c r="D249" s="21"/>
      <c r="E249" s="22"/>
      <c r="F249" s="22"/>
      <c r="G249" s="23"/>
      <c r="H249" s="23"/>
      <c r="I249" s="23"/>
      <c r="L249" s="22"/>
      <c r="M249" s="22"/>
    </row>
    <row r="250" ht="15.75" customHeight="1">
      <c r="D250" s="21"/>
      <c r="E250" s="22"/>
      <c r="F250" s="22"/>
      <c r="G250" s="23"/>
      <c r="H250" s="23"/>
      <c r="I250" s="23"/>
      <c r="L250" s="22"/>
      <c r="M250" s="22"/>
    </row>
    <row r="251" ht="15.75" customHeight="1">
      <c r="D251" s="21"/>
      <c r="E251" s="22"/>
      <c r="F251" s="22"/>
      <c r="G251" s="23"/>
      <c r="H251" s="23"/>
      <c r="I251" s="23"/>
      <c r="L251" s="22"/>
      <c r="M251" s="22"/>
    </row>
    <row r="252" ht="15.75" customHeight="1">
      <c r="D252" s="21"/>
      <c r="E252" s="22"/>
      <c r="F252" s="22"/>
      <c r="G252" s="23"/>
      <c r="H252" s="23"/>
      <c r="I252" s="23"/>
      <c r="L252" s="22"/>
      <c r="M252" s="22"/>
    </row>
    <row r="253" ht="15.75" customHeight="1">
      <c r="D253" s="21"/>
      <c r="E253" s="22"/>
      <c r="F253" s="22"/>
      <c r="G253" s="23"/>
      <c r="H253" s="23"/>
      <c r="I253" s="23"/>
      <c r="L253" s="22"/>
      <c r="M253" s="22"/>
    </row>
    <row r="254" ht="15.75" customHeight="1">
      <c r="D254" s="21"/>
      <c r="E254" s="22"/>
      <c r="F254" s="22"/>
      <c r="G254" s="23"/>
      <c r="H254" s="23"/>
      <c r="I254" s="23"/>
      <c r="L254" s="22"/>
      <c r="M254" s="22"/>
    </row>
    <row r="255" ht="15.75" customHeight="1">
      <c r="D255" s="21"/>
      <c r="E255" s="22"/>
      <c r="F255" s="22"/>
      <c r="G255" s="23"/>
      <c r="H255" s="23"/>
      <c r="I255" s="23"/>
      <c r="L255" s="22"/>
      <c r="M255" s="22"/>
    </row>
    <row r="256" ht="15.75" customHeight="1">
      <c r="D256" s="21"/>
      <c r="E256" s="22"/>
      <c r="F256" s="22"/>
      <c r="G256" s="23"/>
      <c r="H256" s="23"/>
      <c r="I256" s="23"/>
      <c r="L256" s="22"/>
      <c r="M256" s="22"/>
    </row>
    <row r="257" ht="15.75" customHeight="1">
      <c r="D257" s="21"/>
      <c r="E257" s="22"/>
      <c r="F257" s="22"/>
      <c r="G257" s="23"/>
      <c r="H257" s="23"/>
      <c r="I257" s="23"/>
      <c r="L257" s="22"/>
      <c r="M257" s="22"/>
    </row>
    <row r="258" ht="15.75" customHeight="1">
      <c r="D258" s="21"/>
      <c r="E258" s="22"/>
      <c r="F258" s="22"/>
      <c r="G258" s="23"/>
      <c r="H258" s="23"/>
      <c r="I258" s="23"/>
      <c r="L258" s="22"/>
      <c r="M258" s="22"/>
    </row>
    <row r="259" ht="15.75" customHeight="1">
      <c r="D259" s="21"/>
      <c r="E259" s="22"/>
      <c r="F259" s="22"/>
      <c r="G259" s="23"/>
      <c r="H259" s="23"/>
      <c r="I259" s="23"/>
      <c r="L259" s="22"/>
      <c r="M259" s="22"/>
    </row>
    <row r="260" ht="15.75" customHeight="1">
      <c r="D260" s="21"/>
      <c r="E260" s="22"/>
      <c r="F260" s="22"/>
      <c r="G260" s="23"/>
      <c r="H260" s="23"/>
      <c r="I260" s="23"/>
      <c r="L260" s="22"/>
      <c r="M260" s="22"/>
    </row>
    <row r="261" ht="15.75" customHeight="1">
      <c r="D261" s="21"/>
      <c r="E261" s="22"/>
      <c r="F261" s="22"/>
      <c r="G261" s="23"/>
      <c r="H261" s="23"/>
      <c r="I261" s="23"/>
      <c r="L261" s="22"/>
      <c r="M261" s="22"/>
    </row>
    <row r="262" ht="15.75" customHeight="1">
      <c r="D262" s="21"/>
      <c r="E262" s="22"/>
      <c r="F262" s="22"/>
      <c r="G262" s="23"/>
      <c r="H262" s="23"/>
      <c r="I262" s="23"/>
      <c r="L262" s="22"/>
      <c r="M262" s="22"/>
    </row>
    <row r="263" ht="15.75" customHeight="1">
      <c r="D263" s="21"/>
      <c r="E263" s="22"/>
      <c r="F263" s="22"/>
      <c r="G263" s="23"/>
      <c r="H263" s="23"/>
      <c r="I263" s="23"/>
      <c r="L263" s="22"/>
      <c r="M263" s="22"/>
    </row>
    <row r="264" ht="15.75" customHeight="1">
      <c r="D264" s="21"/>
      <c r="E264" s="22"/>
      <c r="F264" s="22"/>
      <c r="G264" s="23"/>
      <c r="H264" s="23"/>
      <c r="I264" s="23"/>
      <c r="L264" s="22"/>
      <c r="M264" s="22"/>
    </row>
    <row r="265" ht="15.75" customHeight="1">
      <c r="D265" s="21"/>
      <c r="E265" s="22"/>
      <c r="F265" s="22"/>
      <c r="G265" s="23"/>
      <c r="H265" s="23"/>
      <c r="I265" s="23"/>
      <c r="L265" s="22"/>
      <c r="M265" s="22"/>
    </row>
    <row r="266" ht="15.75" customHeight="1">
      <c r="D266" s="21"/>
      <c r="E266" s="22"/>
      <c r="F266" s="22"/>
      <c r="G266" s="23"/>
      <c r="H266" s="23"/>
      <c r="I266" s="23"/>
      <c r="L266" s="22"/>
      <c r="M266" s="22"/>
    </row>
    <row r="267" ht="15.75" customHeight="1">
      <c r="D267" s="21"/>
      <c r="E267" s="22"/>
      <c r="F267" s="22"/>
      <c r="G267" s="23"/>
      <c r="H267" s="23"/>
      <c r="I267" s="23"/>
      <c r="L267" s="22"/>
      <c r="M267" s="22"/>
    </row>
    <row r="268" ht="15.75" customHeight="1">
      <c r="D268" s="21"/>
      <c r="E268" s="22"/>
      <c r="F268" s="22"/>
      <c r="G268" s="23"/>
      <c r="H268" s="23"/>
      <c r="I268" s="23"/>
      <c r="L268" s="22"/>
      <c r="M268" s="22"/>
    </row>
    <row r="269" ht="15.75" customHeight="1">
      <c r="D269" s="21"/>
      <c r="E269" s="22"/>
      <c r="F269" s="22"/>
      <c r="G269" s="23"/>
      <c r="H269" s="23"/>
      <c r="I269" s="23"/>
      <c r="L269" s="22"/>
      <c r="M269" s="22"/>
    </row>
    <row r="270" ht="15.75" customHeight="1">
      <c r="D270" s="21"/>
      <c r="E270" s="22"/>
      <c r="F270" s="22"/>
      <c r="G270" s="23"/>
      <c r="H270" s="23"/>
      <c r="I270" s="23"/>
      <c r="L270" s="22"/>
      <c r="M270" s="22"/>
    </row>
    <row r="271" ht="15.75" customHeight="1">
      <c r="D271" s="21"/>
      <c r="E271" s="22"/>
      <c r="F271" s="22"/>
      <c r="G271" s="23"/>
      <c r="H271" s="23"/>
      <c r="I271" s="23"/>
      <c r="L271" s="22"/>
      <c r="M271" s="22"/>
    </row>
    <row r="272" ht="15.75" customHeight="1">
      <c r="D272" s="21"/>
      <c r="E272" s="22"/>
      <c r="F272" s="22"/>
      <c r="G272" s="23"/>
      <c r="H272" s="23"/>
      <c r="I272" s="23"/>
      <c r="L272" s="22"/>
      <c r="M272" s="22"/>
    </row>
    <row r="273" ht="15.75" customHeight="1">
      <c r="D273" s="21"/>
      <c r="E273" s="22"/>
      <c r="F273" s="22"/>
      <c r="G273" s="23"/>
      <c r="H273" s="23"/>
      <c r="I273" s="23"/>
      <c r="L273" s="22"/>
      <c r="M273" s="22"/>
    </row>
    <row r="274" ht="15.75" customHeight="1">
      <c r="D274" s="21"/>
      <c r="E274" s="22"/>
      <c r="F274" s="22"/>
      <c r="G274" s="23"/>
      <c r="H274" s="23"/>
      <c r="I274" s="23"/>
      <c r="L274" s="22"/>
      <c r="M274" s="22"/>
    </row>
    <row r="275" ht="15.75" customHeight="1">
      <c r="D275" s="21"/>
      <c r="E275" s="22"/>
      <c r="F275" s="22"/>
      <c r="G275" s="23"/>
      <c r="H275" s="23"/>
      <c r="I275" s="23"/>
      <c r="L275" s="22"/>
      <c r="M275" s="22"/>
    </row>
    <row r="276" ht="15.75" customHeight="1">
      <c r="D276" s="21"/>
      <c r="E276" s="22"/>
      <c r="F276" s="22"/>
      <c r="G276" s="23"/>
      <c r="H276" s="23"/>
      <c r="I276" s="23"/>
      <c r="L276" s="22"/>
      <c r="M276" s="22"/>
    </row>
    <row r="277" ht="15.75" customHeight="1">
      <c r="D277" s="21"/>
      <c r="E277" s="22"/>
      <c r="F277" s="22"/>
      <c r="G277" s="23"/>
      <c r="H277" s="23"/>
      <c r="I277" s="23"/>
      <c r="L277" s="22"/>
      <c r="M277" s="22"/>
    </row>
    <row r="278" ht="15.75" customHeight="1">
      <c r="D278" s="21"/>
      <c r="E278" s="22"/>
      <c r="F278" s="22"/>
      <c r="G278" s="23"/>
      <c r="H278" s="23"/>
      <c r="I278" s="23"/>
      <c r="L278" s="22"/>
      <c r="M278" s="22"/>
    </row>
    <row r="279" ht="15.75" customHeight="1">
      <c r="D279" s="21"/>
      <c r="E279" s="22"/>
      <c r="F279" s="22"/>
      <c r="G279" s="23"/>
      <c r="H279" s="23"/>
      <c r="I279" s="23"/>
      <c r="L279" s="22"/>
      <c r="M279" s="22"/>
    </row>
    <row r="280" ht="15.75" customHeight="1">
      <c r="D280" s="21"/>
      <c r="E280" s="22"/>
      <c r="F280" s="22"/>
      <c r="G280" s="23"/>
      <c r="H280" s="23"/>
      <c r="I280" s="23"/>
      <c r="L280" s="22"/>
      <c r="M280" s="22"/>
    </row>
    <row r="281" ht="15.75" customHeight="1">
      <c r="D281" s="21"/>
      <c r="E281" s="22"/>
      <c r="F281" s="22"/>
      <c r="G281" s="23"/>
      <c r="H281" s="23"/>
      <c r="I281" s="23"/>
      <c r="L281" s="22"/>
      <c r="M281" s="22"/>
    </row>
    <row r="282" ht="15.75" customHeight="1">
      <c r="D282" s="21"/>
      <c r="E282" s="22"/>
      <c r="F282" s="22"/>
      <c r="G282" s="23"/>
      <c r="H282" s="23"/>
      <c r="I282" s="23"/>
      <c r="L282" s="22"/>
      <c r="M282" s="22"/>
    </row>
    <row r="283" ht="15.75" customHeight="1">
      <c r="D283" s="21"/>
      <c r="E283" s="22"/>
      <c r="F283" s="22"/>
      <c r="G283" s="23"/>
      <c r="H283" s="23"/>
      <c r="I283" s="23"/>
      <c r="L283" s="22"/>
      <c r="M283" s="22"/>
    </row>
    <row r="284" ht="15.75" customHeight="1">
      <c r="D284" s="21"/>
      <c r="E284" s="22"/>
      <c r="F284" s="22"/>
      <c r="G284" s="23"/>
      <c r="H284" s="23"/>
      <c r="I284" s="23"/>
      <c r="L284" s="22"/>
      <c r="M284" s="22"/>
    </row>
    <row r="285" ht="15.75" customHeight="1">
      <c r="D285" s="21"/>
      <c r="E285" s="22"/>
      <c r="F285" s="22"/>
      <c r="G285" s="23"/>
      <c r="H285" s="23"/>
      <c r="I285" s="23"/>
      <c r="L285" s="22"/>
      <c r="M285" s="22"/>
    </row>
    <row r="286" ht="15.75" customHeight="1">
      <c r="D286" s="21"/>
      <c r="E286" s="22"/>
      <c r="F286" s="22"/>
      <c r="G286" s="23"/>
      <c r="H286" s="23"/>
      <c r="I286" s="23"/>
      <c r="L286" s="22"/>
      <c r="M286" s="22"/>
    </row>
    <row r="287" ht="15.75" customHeight="1">
      <c r="D287" s="21"/>
      <c r="E287" s="22"/>
      <c r="F287" s="22"/>
      <c r="G287" s="23"/>
      <c r="H287" s="23"/>
      <c r="I287" s="23"/>
      <c r="L287" s="22"/>
      <c r="M287" s="22"/>
    </row>
    <row r="288" ht="15.75" customHeight="1">
      <c r="D288" s="21"/>
      <c r="E288" s="22"/>
      <c r="F288" s="22"/>
      <c r="G288" s="23"/>
      <c r="H288" s="23"/>
      <c r="I288" s="23"/>
      <c r="L288" s="22"/>
      <c r="M288" s="22"/>
    </row>
    <row r="289" ht="15.75" customHeight="1">
      <c r="D289" s="21"/>
      <c r="E289" s="22"/>
      <c r="F289" s="22"/>
      <c r="G289" s="23"/>
      <c r="H289" s="23"/>
      <c r="I289" s="23"/>
      <c r="L289" s="22"/>
      <c r="M289" s="22"/>
    </row>
    <row r="290" ht="15.75" customHeight="1">
      <c r="D290" s="21"/>
      <c r="E290" s="22"/>
      <c r="F290" s="22"/>
      <c r="G290" s="23"/>
      <c r="H290" s="23"/>
      <c r="I290" s="23"/>
      <c r="L290" s="22"/>
      <c r="M290" s="22"/>
    </row>
    <row r="291" ht="15.75" customHeight="1">
      <c r="D291" s="21"/>
      <c r="E291" s="22"/>
      <c r="F291" s="22"/>
      <c r="G291" s="23"/>
      <c r="H291" s="23"/>
      <c r="I291" s="23"/>
      <c r="L291" s="22"/>
      <c r="M291" s="22"/>
    </row>
    <row r="292" ht="15.75" customHeight="1">
      <c r="D292" s="21"/>
      <c r="E292" s="22"/>
      <c r="F292" s="22"/>
      <c r="G292" s="23"/>
      <c r="H292" s="23"/>
      <c r="I292" s="23"/>
      <c r="L292" s="22"/>
      <c r="M292" s="22"/>
    </row>
    <row r="293" ht="15.75" customHeight="1">
      <c r="D293" s="21"/>
      <c r="E293" s="22"/>
      <c r="F293" s="22"/>
      <c r="G293" s="23"/>
      <c r="H293" s="23"/>
      <c r="I293" s="23"/>
      <c r="L293" s="22"/>
      <c r="M293" s="22"/>
    </row>
    <row r="294" ht="15.75" customHeight="1">
      <c r="D294" s="21"/>
      <c r="E294" s="22"/>
      <c r="F294" s="22"/>
      <c r="G294" s="23"/>
      <c r="H294" s="23"/>
      <c r="I294" s="23"/>
      <c r="L294" s="22"/>
      <c r="M294" s="22"/>
    </row>
    <row r="295" ht="15.75" customHeight="1">
      <c r="D295" s="21"/>
      <c r="E295" s="22"/>
      <c r="F295" s="22"/>
      <c r="G295" s="23"/>
      <c r="H295" s="23"/>
      <c r="I295" s="23"/>
      <c r="L295" s="22"/>
      <c r="M295" s="22"/>
    </row>
    <row r="296" ht="15.75" customHeight="1">
      <c r="D296" s="21"/>
      <c r="E296" s="22"/>
      <c r="F296" s="22"/>
      <c r="G296" s="23"/>
      <c r="H296" s="23"/>
      <c r="I296" s="23"/>
      <c r="L296" s="22"/>
      <c r="M296" s="22"/>
    </row>
    <row r="297" ht="15.75" customHeight="1">
      <c r="D297" s="21"/>
      <c r="E297" s="22"/>
      <c r="F297" s="22"/>
      <c r="G297" s="23"/>
      <c r="H297" s="23"/>
      <c r="I297" s="23"/>
      <c r="L297" s="22"/>
      <c r="M297" s="22"/>
    </row>
    <row r="298" ht="15.75" customHeight="1">
      <c r="D298" s="21"/>
      <c r="E298" s="22"/>
      <c r="F298" s="22"/>
      <c r="G298" s="23"/>
      <c r="H298" s="23"/>
      <c r="I298" s="23"/>
      <c r="L298" s="22"/>
      <c r="M298" s="22"/>
    </row>
    <row r="299" ht="15.75" customHeight="1">
      <c r="D299" s="21"/>
      <c r="E299" s="22"/>
      <c r="F299" s="22"/>
      <c r="G299" s="23"/>
      <c r="H299" s="23"/>
      <c r="I299" s="23"/>
      <c r="L299" s="22"/>
      <c r="M299" s="22"/>
    </row>
    <row r="300" ht="15.75" customHeight="1">
      <c r="D300" s="21"/>
      <c r="E300" s="22"/>
      <c r="F300" s="22"/>
      <c r="G300" s="23"/>
      <c r="H300" s="23"/>
      <c r="I300" s="23"/>
      <c r="L300" s="22"/>
      <c r="M300" s="22"/>
    </row>
    <row r="301" ht="15.75" customHeight="1">
      <c r="D301" s="21"/>
      <c r="E301" s="22"/>
      <c r="F301" s="22"/>
      <c r="G301" s="23"/>
      <c r="H301" s="23"/>
      <c r="I301" s="23"/>
      <c r="L301" s="22"/>
      <c r="M301" s="22"/>
    </row>
    <row r="302" ht="15.75" customHeight="1">
      <c r="D302" s="21"/>
      <c r="E302" s="22"/>
      <c r="F302" s="22"/>
      <c r="G302" s="23"/>
      <c r="H302" s="23"/>
      <c r="I302" s="23"/>
      <c r="L302" s="22"/>
      <c r="M302" s="22"/>
    </row>
    <row r="303" ht="15.75" customHeight="1">
      <c r="D303" s="21"/>
      <c r="E303" s="22"/>
      <c r="F303" s="22"/>
      <c r="G303" s="23"/>
      <c r="H303" s="23"/>
      <c r="I303" s="23"/>
      <c r="L303" s="22"/>
      <c r="M303" s="22"/>
    </row>
    <row r="304" ht="15.75" customHeight="1">
      <c r="D304" s="21"/>
      <c r="E304" s="22"/>
      <c r="F304" s="22"/>
      <c r="G304" s="23"/>
      <c r="H304" s="23"/>
      <c r="I304" s="23"/>
      <c r="L304" s="22"/>
      <c r="M304" s="22"/>
    </row>
    <row r="305" ht="15.75" customHeight="1">
      <c r="D305" s="21"/>
      <c r="E305" s="22"/>
      <c r="F305" s="22"/>
      <c r="G305" s="23"/>
      <c r="H305" s="23"/>
      <c r="I305" s="23"/>
      <c r="L305" s="22"/>
      <c r="M305" s="22"/>
    </row>
    <row r="306" ht="15.75" customHeight="1">
      <c r="D306" s="21"/>
      <c r="E306" s="22"/>
      <c r="F306" s="22"/>
      <c r="G306" s="23"/>
      <c r="H306" s="23"/>
      <c r="I306" s="23"/>
      <c r="L306" s="22"/>
      <c r="M306" s="22"/>
    </row>
    <row r="307" ht="15.75" customHeight="1">
      <c r="D307" s="21"/>
      <c r="E307" s="22"/>
      <c r="F307" s="22"/>
      <c r="G307" s="23"/>
      <c r="H307" s="23"/>
      <c r="I307" s="23"/>
      <c r="L307" s="22"/>
      <c r="M307" s="22"/>
    </row>
    <row r="308" ht="15.75" customHeight="1">
      <c r="D308" s="21"/>
      <c r="E308" s="22"/>
      <c r="F308" s="22"/>
      <c r="G308" s="23"/>
      <c r="H308" s="23"/>
      <c r="I308" s="23"/>
      <c r="L308" s="22"/>
      <c r="M308" s="22"/>
    </row>
    <row r="309" ht="15.75" customHeight="1">
      <c r="D309" s="21"/>
      <c r="E309" s="22"/>
      <c r="F309" s="22"/>
      <c r="G309" s="23"/>
      <c r="H309" s="23"/>
      <c r="I309" s="23"/>
      <c r="L309" s="22"/>
      <c r="M309" s="22"/>
    </row>
    <row r="310" ht="15.75" customHeight="1">
      <c r="D310" s="21"/>
      <c r="E310" s="22"/>
      <c r="F310" s="22"/>
      <c r="G310" s="23"/>
      <c r="H310" s="23"/>
      <c r="I310" s="23"/>
      <c r="L310" s="22"/>
      <c r="M310" s="22"/>
    </row>
    <row r="311" ht="15.75" customHeight="1">
      <c r="D311" s="21"/>
      <c r="E311" s="22"/>
      <c r="F311" s="22"/>
      <c r="G311" s="23"/>
      <c r="H311" s="23"/>
      <c r="I311" s="23"/>
      <c r="L311" s="22"/>
      <c r="M311" s="22"/>
    </row>
    <row r="312" ht="15.75" customHeight="1">
      <c r="D312" s="21"/>
      <c r="E312" s="22"/>
      <c r="F312" s="22"/>
      <c r="G312" s="23"/>
      <c r="H312" s="23"/>
      <c r="I312" s="23"/>
      <c r="L312" s="22"/>
      <c r="M312" s="22"/>
    </row>
    <row r="313" ht="15.75" customHeight="1">
      <c r="D313" s="21"/>
      <c r="E313" s="22"/>
      <c r="F313" s="22"/>
      <c r="G313" s="23"/>
      <c r="H313" s="23"/>
      <c r="I313" s="23"/>
      <c r="L313" s="22"/>
      <c r="M313" s="22"/>
    </row>
    <row r="314" ht="15.75" customHeight="1">
      <c r="D314" s="21"/>
      <c r="E314" s="22"/>
      <c r="F314" s="22"/>
      <c r="G314" s="23"/>
      <c r="H314" s="23"/>
      <c r="I314" s="23"/>
      <c r="L314" s="22"/>
      <c r="M314" s="22"/>
    </row>
    <row r="315" ht="15.75" customHeight="1">
      <c r="D315" s="21"/>
      <c r="E315" s="22"/>
      <c r="F315" s="22"/>
      <c r="G315" s="23"/>
      <c r="H315" s="23"/>
      <c r="I315" s="23"/>
      <c r="L315" s="22"/>
      <c r="M315" s="22"/>
    </row>
    <row r="316" ht="15.75" customHeight="1">
      <c r="D316" s="21"/>
      <c r="E316" s="22"/>
      <c r="F316" s="22"/>
      <c r="G316" s="23"/>
      <c r="H316" s="23"/>
      <c r="I316" s="23"/>
      <c r="L316" s="22"/>
      <c r="M316" s="22"/>
    </row>
    <row r="317" ht="15.75" customHeight="1">
      <c r="D317" s="21"/>
      <c r="E317" s="22"/>
      <c r="F317" s="22"/>
      <c r="G317" s="23"/>
      <c r="H317" s="23"/>
      <c r="I317" s="23"/>
      <c r="L317" s="22"/>
      <c r="M317" s="22"/>
    </row>
    <row r="318" ht="15.75" customHeight="1">
      <c r="D318" s="21"/>
      <c r="E318" s="22"/>
      <c r="F318" s="22"/>
      <c r="G318" s="23"/>
      <c r="H318" s="23"/>
      <c r="I318" s="23"/>
      <c r="L318" s="22"/>
      <c r="M318" s="22"/>
    </row>
    <row r="319" ht="15.75" customHeight="1">
      <c r="D319" s="21"/>
      <c r="E319" s="22"/>
      <c r="F319" s="22"/>
      <c r="G319" s="23"/>
      <c r="H319" s="23"/>
      <c r="I319" s="23"/>
      <c r="L319" s="22"/>
      <c r="M319" s="22"/>
    </row>
    <row r="320" ht="15.75" customHeight="1">
      <c r="D320" s="21"/>
      <c r="E320" s="22"/>
      <c r="F320" s="22"/>
      <c r="G320" s="23"/>
      <c r="H320" s="23"/>
      <c r="I320" s="23"/>
      <c r="L320" s="22"/>
      <c r="M320" s="22"/>
    </row>
    <row r="321" ht="15.75" customHeight="1">
      <c r="D321" s="21"/>
      <c r="E321" s="22"/>
      <c r="F321" s="22"/>
      <c r="G321" s="23"/>
      <c r="H321" s="23"/>
      <c r="I321" s="23"/>
      <c r="L321" s="22"/>
      <c r="M321" s="22"/>
    </row>
    <row r="322" ht="15.75" customHeight="1">
      <c r="D322" s="21"/>
      <c r="E322" s="22"/>
      <c r="F322" s="22"/>
      <c r="G322" s="23"/>
      <c r="H322" s="23"/>
      <c r="I322" s="23"/>
      <c r="L322" s="22"/>
      <c r="M322" s="22"/>
    </row>
    <row r="323" ht="15.75" customHeight="1">
      <c r="D323" s="21"/>
      <c r="E323" s="22"/>
      <c r="F323" s="22"/>
      <c r="G323" s="23"/>
      <c r="H323" s="23"/>
      <c r="I323" s="23"/>
      <c r="L323" s="22"/>
      <c r="M323" s="22"/>
    </row>
    <row r="324" ht="15.75" customHeight="1">
      <c r="D324" s="21"/>
      <c r="E324" s="22"/>
      <c r="F324" s="22"/>
      <c r="G324" s="23"/>
      <c r="H324" s="23"/>
      <c r="I324" s="23"/>
      <c r="L324" s="22"/>
      <c r="M324" s="22"/>
    </row>
    <row r="325" ht="15.75" customHeight="1">
      <c r="D325" s="21"/>
      <c r="E325" s="22"/>
      <c r="F325" s="22"/>
      <c r="G325" s="23"/>
      <c r="H325" s="23"/>
      <c r="I325" s="23"/>
      <c r="L325" s="22"/>
      <c r="M325" s="22"/>
    </row>
    <row r="326" ht="15.75" customHeight="1">
      <c r="D326" s="21"/>
      <c r="E326" s="22"/>
      <c r="F326" s="22"/>
      <c r="G326" s="23"/>
      <c r="H326" s="23"/>
      <c r="I326" s="23"/>
      <c r="L326" s="22"/>
      <c r="M326" s="22"/>
    </row>
    <row r="327" ht="15.75" customHeight="1">
      <c r="D327" s="21"/>
      <c r="E327" s="22"/>
      <c r="F327" s="22"/>
      <c r="G327" s="23"/>
      <c r="H327" s="23"/>
      <c r="I327" s="23"/>
      <c r="L327" s="22"/>
      <c r="M327" s="22"/>
    </row>
    <row r="328" ht="15.75" customHeight="1">
      <c r="D328" s="21"/>
      <c r="E328" s="22"/>
      <c r="F328" s="22"/>
      <c r="G328" s="23"/>
      <c r="H328" s="23"/>
      <c r="I328" s="23"/>
      <c r="L328" s="22"/>
      <c r="M328" s="22"/>
    </row>
    <row r="329" ht="15.75" customHeight="1">
      <c r="D329" s="21"/>
      <c r="E329" s="22"/>
      <c r="F329" s="22"/>
      <c r="G329" s="23"/>
      <c r="H329" s="23"/>
      <c r="I329" s="23"/>
      <c r="L329" s="22"/>
      <c r="M329" s="22"/>
    </row>
    <row r="330" ht="15.75" customHeight="1">
      <c r="D330" s="21"/>
      <c r="E330" s="22"/>
      <c r="F330" s="22"/>
      <c r="G330" s="23"/>
      <c r="H330" s="23"/>
      <c r="I330" s="23"/>
      <c r="L330" s="22"/>
      <c r="M330" s="22"/>
    </row>
    <row r="331" ht="15.75" customHeight="1">
      <c r="D331" s="21"/>
      <c r="E331" s="22"/>
      <c r="F331" s="22"/>
      <c r="G331" s="23"/>
      <c r="H331" s="23"/>
      <c r="I331" s="23"/>
      <c r="L331" s="22"/>
      <c r="M331" s="22"/>
    </row>
    <row r="332" ht="15.75" customHeight="1">
      <c r="D332" s="21"/>
      <c r="E332" s="22"/>
      <c r="F332" s="22"/>
      <c r="G332" s="23"/>
      <c r="H332" s="23"/>
      <c r="I332" s="23"/>
      <c r="L332" s="22"/>
      <c r="M332" s="22"/>
    </row>
    <row r="333" ht="15.75" customHeight="1">
      <c r="D333" s="21"/>
      <c r="E333" s="22"/>
      <c r="F333" s="22"/>
      <c r="G333" s="23"/>
      <c r="H333" s="23"/>
      <c r="I333" s="23"/>
      <c r="L333" s="22"/>
      <c r="M333" s="22"/>
    </row>
    <row r="334" ht="15.75" customHeight="1">
      <c r="D334" s="21"/>
      <c r="E334" s="22"/>
      <c r="F334" s="22"/>
      <c r="G334" s="23"/>
      <c r="H334" s="23"/>
      <c r="I334" s="23"/>
      <c r="L334" s="22"/>
      <c r="M334" s="22"/>
    </row>
    <row r="335" ht="15.75" customHeight="1">
      <c r="D335" s="21"/>
      <c r="E335" s="22"/>
      <c r="F335" s="22"/>
      <c r="G335" s="23"/>
      <c r="H335" s="23"/>
      <c r="I335" s="23"/>
      <c r="L335" s="22"/>
      <c r="M335" s="22"/>
    </row>
    <row r="336" ht="15.75" customHeight="1">
      <c r="D336" s="21"/>
      <c r="E336" s="22"/>
      <c r="F336" s="22"/>
      <c r="G336" s="23"/>
      <c r="H336" s="23"/>
      <c r="I336" s="23"/>
      <c r="L336" s="22"/>
      <c r="M336" s="22"/>
    </row>
    <row r="337" ht="15.75" customHeight="1">
      <c r="D337" s="21"/>
      <c r="E337" s="22"/>
      <c r="F337" s="22"/>
      <c r="G337" s="23"/>
      <c r="H337" s="23"/>
      <c r="I337" s="23"/>
      <c r="L337" s="22"/>
      <c r="M337" s="22"/>
    </row>
    <row r="338" ht="15.75" customHeight="1">
      <c r="D338" s="21"/>
      <c r="E338" s="22"/>
      <c r="F338" s="22"/>
      <c r="G338" s="23"/>
      <c r="H338" s="23"/>
      <c r="I338" s="23"/>
      <c r="L338" s="22"/>
      <c r="M338" s="22"/>
    </row>
    <row r="339" ht="15.75" customHeight="1">
      <c r="D339" s="21"/>
      <c r="E339" s="22"/>
      <c r="F339" s="22"/>
      <c r="G339" s="23"/>
      <c r="H339" s="23"/>
      <c r="I339" s="23"/>
      <c r="L339" s="22"/>
      <c r="M339" s="22"/>
    </row>
    <row r="340" ht="15.75" customHeight="1">
      <c r="D340" s="21"/>
      <c r="E340" s="22"/>
      <c r="F340" s="22"/>
      <c r="G340" s="23"/>
      <c r="H340" s="23"/>
      <c r="I340" s="23"/>
      <c r="L340" s="22"/>
      <c r="M340" s="22"/>
    </row>
    <row r="341" ht="15.75" customHeight="1">
      <c r="D341" s="21"/>
      <c r="E341" s="22"/>
      <c r="F341" s="22"/>
      <c r="G341" s="23"/>
      <c r="H341" s="23"/>
      <c r="I341" s="23"/>
      <c r="L341" s="22"/>
      <c r="M341" s="22"/>
    </row>
    <row r="342" ht="15.75" customHeight="1">
      <c r="D342" s="21"/>
      <c r="E342" s="22"/>
      <c r="F342" s="22"/>
      <c r="G342" s="23"/>
      <c r="H342" s="23"/>
      <c r="I342" s="23"/>
      <c r="L342" s="22"/>
      <c r="M342" s="22"/>
    </row>
    <row r="343" ht="15.75" customHeight="1">
      <c r="D343" s="21"/>
      <c r="E343" s="22"/>
      <c r="F343" s="22"/>
      <c r="G343" s="23"/>
      <c r="H343" s="23"/>
      <c r="I343" s="23"/>
      <c r="L343" s="22"/>
      <c r="M343" s="22"/>
    </row>
    <row r="344" ht="15.75" customHeight="1">
      <c r="D344" s="21"/>
      <c r="E344" s="22"/>
      <c r="F344" s="22"/>
      <c r="G344" s="23"/>
      <c r="H344" s="23"/>
      <c r="I344" s="23"/>
      <c r="L344" s="22"/>
      <c r="M344" s="22"/>
    </row>
    <row r="345" ht="15.75" customHeight="1">
      <c r="D345" s="21"/>
      <c r="E345" s="22"/>
      <c r="F345" s="22"/>
      <c r="G345" s="23"/>
      <c r="H345" s="23"/>
      <c r="I345" s="23"/>
      <c r="L345" s="22"/>
      <c r="M345" s="22"/>
    </row>
    <row r="346" ht="15.75" customHeight="1">
      <c r="D346" s="21"/>
      <c r="E346" s="22"/>
      <c r="F346" s="22"/>
      <c r="G346" s="23"/>
      <c r="H346" s="23"/>
      <c r="I346" s="23"/>
      <c r="L346" s="22"/>
      <c r="M346" s="22"/>
    </row>
    <row r="347" ht="15.75" customHeight="1">
      <c r="D347" s="21"/>
      <c r="E347" s="22"/>
      <c r="F347" s="22"/>
      <c r="G347" s="23"/>
      <c r="H347" s="23"/>
      <c r="I347" s="23"/>
      <c r="L347" s="22"/>
      <c r="M347" s="22"/>
    </row>
    <row r="348" ht="15.75" customHeight="1">
      <c r="D348" s="21"/>
      <c r="E348" s="22"/>
      <c r="F348" s="22"/>
      <c r="G348" s="23"/>
      <c r="H348" s="23"/>
      <c r="I348" s="23"/>
      <c r="L348" s="22"/>
      <c r="M348" s="22"/>
    </row>
    <row r="349" ht="15.75" customHeight="1">
      <c r="D349" s="21"/>
      <c r="E349" s="22"/>
      <c r="F349" s="22"/>
      <c r="G349" s="23"/>
      <c r="H349" s="23"/>
      <c r="I349" s="23"/>
      <c r="L349" s="22"/>
      <c r="M349" s="22"/>
    </row>
    <row r="350" ht="15.75" customHeight="1">
      <c r="D350" s="21"/>
      <c r="E350" s="22"/>
      <c r="F350" s="22"/>
      <c r="G350" s="23"/>
      <c r="H350" s="23"/>
      <c r="I350" s="23"/>
      <c r="L350" s="22"/>
      <c r="M350" s="22"/>
    </row>
    <row r="351" ht="15.75" customHeight="1">
      <c r="D351" s="21"/>
      <c r="E351" s="22"/>
      <c r="F351" s="22"/>
      <c r="G351" s="23"/>
      <c r="H351" s="23"/>
      <c r="I351" s="23"/>
      <c r="L351" s="22"/>
      <c r="M351" s="22"/>
    </row>
    <row r="352" ht="15.75" customHeight="1">
      <c r="D352" s="21"/>
      <c r="E352" s="22"/>
      <c r="F352" s="22"/>
      <c r="G352" s="23"/>
      <c r="H352" s="23"/>
      <c r="I352" s="23"/>
      <c r="L352" s="22"/>
      <c r="M352" s="22"/>
    </row>
    <row r="353" ht="15.75" customHeight="1">
      <c r="D353" s="21"/>
      <c r="E353" s="22"/>
      <c r="F353" s="22"/>
      <c r="G353" s="23"/>
      <c r="H353" s="23"/>
      <c r="I353" s="23"/>
      <c r="L353" s="22"/>
      <c r="M353" s="22"/>
    </row>
    <row r="354" ht="15.75" customHeight="1">
      <c r="D354" s="21"/>
      <c r="E354" s="22"/>
      <c r="F354" s="22"/>
      <c r="G354" s="23"/>
      <c r="H354" s="23"/>
      <c r="I354" s="23"/>
      <c r="L354" s="22"/>
      <c r="M354" s="22"/>
    </row>
    <row r="355" ht="15.75" customHeight="1">
      <c r="D355" s="21"/>
      <c r="E355" s="22"/>
      <c r="F355" s="22"/>
      <c r="G355" s="23"/>
      <c r="H355" s="23"/>
      <c r="I355" s="23"/>
      <c r="L355" s="22"/>
      <c r="M355" s="22"/>
    </row>
    <row r="356" ht="15.75" customHeight="1">
      <c r="D356" s="21"/>
      <c r="E356" s="22"/>
      <c r="F356" s="22"/>
      <c r="G356" s="23"/>
      <c r="H356" s="23"/>
      <c r="I356" s="23"/>
      <c r="L356" s="22"/>
      <c r="M356" s="22"/>
    </row>
    <row r="357" ht="15.75" customHeight="1">
      <c r="D357" s="21"/>
      <c r="E357" s="22"/>
      <c r="F357" s="22"/>
      <c r="G357" s="23"/>
      <c r="H357" s="23"/>
      <c r="I357" s="23"/>
      <c r="L357" s="22"/>
      <c r="M357" s="22"/>
    </row>
    <row r="358" ht="15.75" customHeight="1">
      <c r="D358" s="21"/>
      <c r="E358" s="22"/>
      <c r="F358" s="22"/>
      <c r="G358" s="23"/>
      <c r="H358" s="23"/>
      <c r="I358" s="23"/>
      <c r="L358" s="22"/>
      <c r="M358" s="22"/>
    </row>
    <row r="359" ht="15.75" customHeight="1">
      <c r="D359" s="21"/>
      <c r="E359" s="22"/>
      <c r="F359" s="22"/>
      <c r="G359" s="23"/>
      <c r="H359" s="23"/>
      <c r="I359" s="23"/>
      <c r="L359" s="22"/>
      <c r="M359" s="22"/>
    </row>
    <row r="360" ht="15.75" customHeight="1">
      <c r="D360" s="21"/>
      <c r="E360" s="22"/>
      <c r="F360" s="22"/>
      <c r="G360" s="23"/>
      <c r="H360" s="23"/>
      <c r="I360" s="23"/>
      <c r="L360" s="22"/>
      <c r="M360" s="22"/>
    </row>
    <row r="361" ht="15.75" customHeight="1">
      <c r="D361" s="21"/>
      <c r="E361" s="22"/>
      <c r="F361" s="22"/>
      <c r="G361" s="23"/>
      <c r="H361" s="23"/>
      <c r="I361" s="23"/>
      <c r="L361" s="22"/>
      <c r="M361" s="22"/>
    </row>
    <row r="362" ht="15.75" customHeight="1">
      <c r="D362" s="21"/>
      <c r="E362" s="22"/>
      <c r="F362" s="22"/>
      <c r="G362" s="23"/>
      <c r="H362" s="23"/>
      <c r="I362" s="23"/>
      <c r="L362" s="22"/>
      <c r="M362" s="22"/>
    </row>
    <row r="363" ht="15.75" customHeight="1">
      <c r="D363" s="21"/>
      <c r="E363" s="22"/>
      <c r="F363" s="22"/>
      <c r="G363" s="23"/>
      <c r="H363" s="23"/>
      <c r="I363" s="23"/>
      <c r="L363" s="22"/>
      <c r="M363" s="22"/>
    </row>
    <row r="364" ht="15.75" customHeight="1">
      <c r="D364" s="21"/>
      <c r="E364" s="22"/>
      <c r="F364" s="22"/>
      <c r="G364" s="23"/>
      <c r="H364" s="23"/>
      <c r="I364" s="23"/>
      <c r="L364" s="22"/>
      <c r="M364" s="22"/>
    </row>
    <row r="365" ht="15.75" customHeight="1">
      <c r="D365" s="21"/>
      <c r="E365" s="22"/>
      <c r="F365" s="22"/>
      <c r="G365" s="23"/>
      <c r="H365" s="23"/>
      <c r="I365" s="23"/>
      <c r="L365" s="22"/>
      <c r="M365" s="22"/>
    </row>
    <row r="366" ht="15.75" customHeight="1">
      <c r="D366" s="21"/>
      <c r="E366" s="22"/>
      <c r="F366" s="22"/>
      <c r="G366" s="23"/>
      <c r="H366" s="23"/>
      <c r="I366" s="23"/>
      <c r="L366" s="22"/>
      <c r="M366" s="22"/>
    </row>
    <row r="367" ht="15.75" customHeight="1">
      <c r="D367" s="21"/>
      <c r="E367" s="22"/>
      <c r="F367" s="22"/>
      <c r="G367" s="23"/>
      <c r="H367" s="23"/>
      <c r="I367" s="23"/>
      <c r="L367" s="22"/>
      <c r="M367" s="22"/>
    </row>
    <row r="368" ht="15.75" customHeight="1">
      <c r="D368" s="21"/>
      <c r="E368" s="22"/>
      <c r="F368" s="22"/>
      <c r="G368" s="23"/>
      <c r="H368" s="23"/>
      <c r="I368" s="23"/>
      <c r="L368" s="22"/>
      <c r="M368" s="22"/>
    </row>
    <row r="369" ht="15.75" customHeight="1">
      <c r="D369" s="21"/>
      <c r="E369" s="22"/>
      <c r="F369" s="22"/>
      <c r="G369" s="23"/>
      <c r="H369" s="23"/>
      <c r="I369" s="23"/>
      <c r="L369" s="22"/>
      <c r="M369" s="22"/>
    </row>
    <row r="370" ht="15.75" customHeight="1">
      <c r="D370" s="21"/>
      <c r="E370" s="22"/>
      <c r="F370" s="22"/>
      <c r="G370" s="23"/>
      <c r="H370" s="23"/>
      <c r="I370" s="23"/>
      <c r="L370" s="22"/>
      <c r="M370" s="22"/>
    </row>
    <row r="371" ht="15.75" customHeight="1">
      <c r="D371" s="21"/>
      <c r="E371" s="22"/>
      <c r="F371" s="22"/>
      <c r="G371" s="23"/>
      <c r="H371" s="23"/>
      <c r="I371" s="23"/>
      <c r="L371" s="22"/>
      <c r="M371" s="22"/>
    </row>
    <row r="372" ht="15.75" customHeight="1">
      <c r="D372" s="21"/>
      <c r="E372" s="22"/>
      <c r="F372" s="22"/>
      <c r="G372" s="23"/>
      <c r="H372" s="23"/>
      <c r="I372" s="23"/>
      <c r="L372" s="22"/>
      <c r="M372" s="22"/>
    </row>
    <row r="373" ht="15.75" customHeight="1">
      <c r="D373" s="21"/>
      <c r="E373" s="22"/>
      <c r="F373" s="22"/>
      <c r="G373" s="23"/>
      <c r="H373" s="23"/>
      <c r="I373" s="23"/>
      <c r="L373" s="22"/>
      <c r="M373" s="22"/>
    </row>
    <row r="374" ht="15.75" customHeight="1">
      <c r="D374" s="21"/>
      <c r="E374" s="22"/>
      <c r="F374" s="22"/>
      <c r="G374" s="23"/>
      <c r="H374" s="23"/>
      <c r="I374" s="23"/>
      <c r="L374" s="22"/>
      <c r="M374" s="22"/>
    </row>
    <row r="375" ht="15.75" customHeight="1">
      <c r="D375" s="21"/>
      <c r="E375" s="22"/>
      <c r="F375" s="22"/>
      <c r="G375" s="23"/>
      <c r="H375" s="23"/>
      <c r="I375" s="23"/>
      <c r="L375" s="22"/>
      <c r="M375" s="22"/>
    </row>
    <row r="376" ht="15.75" customHeight="1">
      <c r="D376" s="21"/>
      <c r="E376" s="22"/>
      <c r="F376" s="22"/>
      <c r="G376" s="23"/>
      <c r="H376" s="23"/>
      <c r="I376" s="23"/>
      <c r="L376" s="22"/>
      <c r="M376" s="22"/>
    </row>
    <row r="377" ht="15.75" customHeight="1">
      <c r="D377" s="21"/>
      <c r="E377" s="22"/>
      <c r="F377" s="22"/>
      <c r="G377" s="23"/>
      <c r="H377" s="23"/>
      <c r="I377" s="23"/>
      <c r="L377" s="22"/>
      <c r="M377" s="22"/>
    </row>
    <row r="378" ht="15.75" customHeight="1">
      <c r="D378" s="21"/>
      <c r="E378" s="22"/>
      <c r="F378" s="22"/>
      <c r="G378" s="23"/>
      <c r="H378" s="23"/>
      <c r="I378" s="23"/>
      <c r="L378" s="22"/>
      <c r="M378" s="22"/>
    </row>
    <row r="379" ht="15.75" customHeight="1">
      <c r="D379" s="21"/>
      <c r="E379" s="22"/>
      <c r="F379" s="22"/>
      <c r="G379" s="23"/>
      <c r="H379" s="23"/>
      <c r="I379" s="23"/>
      <c r="L379" s="22"/>
      <c r="M379" s="22"/>
    </row>
    <row r="380" ht="15.75" customHeight="1">
      <c r="D380" s="21"/>
      <c r="E380" s="22"/>
      <c r="F380" s="22"/>
      <c r="G380" s="23"/>
      <c r="H380" s="23"/>
      <c r="I380" s="23"/>
      <c r="L380" s="22"/>
      <c r="M380" s="22"/>
    </row>
    <row r="381" ht="15.75" customHeight="1">
      <c r="D381" s="21"/>
      <c r="E381" s="22"/>
      <c r="F381" s="22"/>
      <c r="G381" s="23"/>
      <c r="H381" s="23"/>
      <c r="I381" s="23"/>
      <c r="L381" s="22"/>
      <c r="M381" s="22"/>
    </row>
    <row r="382" ht="15.75" customHeight="1">
      <c r="D382" s="21"/>
      <c r="E382" s="22"/>
      <c r="F382" s="22"/>
      <c r="G382" s="23"/>
      <c r="H382" s="23"/>
      <c r="I382" s="23"/>
      <c r="L382" s="22"/>
      <c r="M382" s="22"/>
    </row>
    <row r="383" ht="15.75" customHeight="1">
      <c r="D383" s="21"/>
      <c r="E383" s="22"/>
      <c r="F383" s="22"/>
      <c r="G383" s="23"/>
      <c r="H383" s="23"/>
      <c r="I383" s="23"/>
      <c r="L383" s="22"/>
      <c r="M383" s="22"/>
    </row>
    <row r="384" ht="15.75" customHeight="1">
      <c r="D384" s="21"/>
      <c r="E384" s="22"/>
      <c r="F384" s="22"/>
      <c r="G384" s="23"/>
      <c r="H384" s="23"/>
      <c r="I384" s="23"/>
      <c r="L384" s="22"/>
      <c r="M384" s="22"/>
    </row>
    <row r="385" ht="15.75" customHeight="1">
      <c r="D385" s="21"/>
      <c r="E385" s="22"/>
      <c r="F385" s="22"/>
      <c r="G385" s="23"/>
      <c r="H385" s="23"/>
      <c r="I385" s="23"/>
      <c r="L385" s="22"/>
      <c r="M385" s="22"/>
    </row>
    <row r="386" ht="15.75" customHeight="1">
      <c r="D386" s="21"/>
      <c r="E386" s="22"/>
      <c r="F386" s="22"/>
      <c r="G386" s="23"/>
      <c r="H386" s="23"/>
      <c r="I386" s="23"/>
      <c r="L386" s="22"/>
      <c r="M386" s="22"/>
    </row>
    <row r="387" ht="15.75" customHeight="1">
      <c r="D387" s="21"/>
      <c r="E387" s="22"/>
      <c r="F387" s="22"/>
      <c r="G387" s="23"/>
      <c r="H387" s="23"/>
      <c r="I387" s="23"/>
      <c r="L387" s="22"/>
      <c r="M387" s="22"/>
    </row>
    <row r="388" ht="15.75" customHeight="1">
      <c r="D388" s="21"/>
      <c r="E388" s="22"/>
      <c r="F388" s="22"/>
      <c r="G388" s="23"/>
      <c r="H388" s="23"/>
      <c r="I388" s="23"/>
      <c r="L388" s="22"/>
      <c r="M388" s="22"/>
    </row>
    <row r="389" ht="15.75" customHeight="1">
      <c r="D389" s="21"/>
      <c r="E389" s="22"/>
      <c r="F389" s="22"/>
      <c r="G389" s="23"/>
      <c r="H389" s="23"/>
      <c r="I389" s="23"/>
      <c r="L389" s="22"/>
      <c r="M389" s="22"/>
    </row>
    <row r="390" ht="15.75" customHeight="1">
      <c r="D390" s="21"/>
      <c r="E390" s="22"/>
      <c r="F390" s="22"/>
      <c r="G390" s="23"/>
      <c r="H390" s="23"/>
      <c r="I390" s="23"/>
      <c r="L390" s="22"/>
      <c r="M390" s="22"/>
    </row>
    <row r="391" ht="15.75" customHeight="1">
      <c r="D391" s="21"/>
      <c r="E391" s="22"/>
      <c r="F391" s="22"/>
      <c r="G391" s="23"/>
      <c r="H391" s="23"/>
      <c r="I391" s="23"/>
      <c r="L391" s="22"/>
      <c r="M391" s="22"/>
    </row>
    <row r="392" ht="15.75" customHeight="1">
      <c r="D392" s="21"/>
      <c r="E392" s="22"/>
      <c r="F392" s="22"/>
      <c r="G392" s="23"/>
      <c r="H392" s="23"/>
      <c r="I392" s="23"/>
      <c r="L392" s="22"/>
      <c r="M392" s="22"/>
    </row>
    <row r="393" ht="15.75" customHeight="1">
      <c r="D393" s="21"/>
      <c r="E393" s="22"/>
      <c r="F393" s="22"/>
      <c r="G393" s="23"/>
      <c r="H393" s="23"/>
      <c r="I393" s="23"/>
      <c r="L393" s="22"/>
      <c r="M393" s="22"/>
    </row>
    <row r="394" ht="15.75" customHeight="1">
      <c r="D394" s="21"/>
      <c r="E394" s="22"/>
      <c r="F394" s="22"/>
      <c r="G394" s="23"/>
      <c r="H394" s="23"/>
      <c r="I394" s="23"/>
      <c r="L394" s="22"/>
      <c r="M394" s="22"/>
    </row>
    <row r="395" ht="15.75" customHeight="1">
      <c r="D395" s="21"/>
      <c r="E395" s="22"/>
      <c r="F395" s="22"/>
      <c r="G395" s="23"/>
      <c r="H395" s="23"/>
      <c r="I395" s="23"/>
      <c r="L395" s="22"/>
      <c r="M395" s="22"/>
    </row>
    <row r="396" ht="15.75" customHeight="1">
      <c r="D396" s="21"/>
      <c r="E396" s="22"/>
      <c r="F396" s="22"/>
      <c r="G396" s="23"/>
      <c r="H396" s="23"/>
      <c r="I396" s="23"/>
      <c r="L396" s="22"/>
      <c r="M396" s="22"/>
    </row>
    <row r="397" ht="15.75" customHeight="1">
      <c r="D397" s="21"/>
      <c r="E397" s="22"/>
      <c r="F397" s="22"/>
      <c r="G397" s="23"/>
      <c r="H397" s="23"/>
      <c r="I397" s="23"/>
      <c r="L397" s="22"/>
      <c r="M397" s="22"/>
    </row>
    <row r="398" ht="15.75" customHeight="1">
      <c r="D398" s="21"/>
      <c r="E398" s="22"/>
      <c r="F398" s="22"/>
      <c r="G398" s="23"/>
      <c r="H398" s="23"/>
      <c r="I398" s="23"/>
      <c r="L398" s="22"/>
      <c r="M398" s="22"/>
    </row>
    <row r="399" ht="15.75" customHeight="1">
      <c r="D399" s="21"/>
      <c r="E399" s="22"/>
      <c r="F399" s="22"/>
      <c r="G399" s="23"/>
      <c r="H399" s="23"/>
      <c r="I399" s="23"/>
      <c r="L399" s="22"/>
      <c r="M399" s="22"/>
    </row>
    <row r="400" ht="15.75" customHeight="1">
      <c r="D400" s="21"/>
      <c r="E400" s="22"/>
      <c r="F400" s="22"/>
      <c r="G400" s="23"/>
      <c r="H400" s="23"/>
      <c r="I400" s="23"/>
      <c r="L400" s="22"/>
      <c r="M400" s="22"/>
    </row>
    <row r="401" ht="15.75" customHeight="1">
      <c r="D401" s="21"/>
      <c r="E401" s="22"/>
      <c r="F401" s="22"/>
      <c r="G401" s="23"/>
      <c r="H401" s="23"/>
      <c r="I401" s="23"/>
      <c r="L401" s="22"/>
      <c r="M401" s="22"/>
    </row>
    <row r="402" ht="15.75" customHeight="1">
      <c r="D402" s="21"/>
      <c r="E402" s="22"/>
      <c r="F402" s="22"/>
      <c r="G402" s="23"/>
      <c r="H402" s="23"/>
      <c r="I402" s="23"/>
      <c r="L402" s="22"/>
      <c r="M402" s="22"/>
    </row>
    <row r="403" ht="15.75" customHeight="1">
      <c r="D403" s="21"/>
      <c r="E403" s="22"/>
      <c r="F403" s="22"/>
      <c r="G403" s="23"/>
      <c r="H403" s="23"/>
      <c r="I403" s="23"/>
      <c r="L403" s="22"/>
      <c r="M403" s="22"/>
    </row>
    <row r="404" ht="15.75" customHeight="1">
      <c r="D404" s="21"/>
      <c r="E404" s="22"/>
      <c r="F404" s="22"/>
      <c r="G404" s="23"/>
      <c r="H404" s="23"/>
      <c r="I404" s="23"/>
      <c r="L404" s="22"/>
      <c r="M404" s="22"/>
    </row>
    <row r="405" ht="15.75" customHeight="1">
      <c r="D405" s="21"/>
      <c r="E405" s="22"/>
      <c r="F405" s="22"/>
      <c r="G405" s="23"/>
      <c r="H405" s="23"/>
      <c r="I405" s="23"/>
      <c r="L405" s="22"/>
      <c r="M405" s="22"/>
    </row>
    <row r="406" ht="15.75" customHeight="1">
      <c r="D406" s="21"/>
      <c r="E406" s="22"/>
      <c r="F406" s="22"/>
      <c r="G406" s="23"/>
      <c r="H406" s="23"/>
      <c r="I406" s="23"/>
      <c r="L406" s="22"/>
      <c r="M406" s="22"/>
    </row>
    <row r="407" ht="15.75" customHeight="1">
      <c r="D407" s="21"/>
      <c r="E407" s="22"/>
      <c r="F407" s="22"/>
      <c r="G407" s="23"/>
      <c r="H407" s="23"/>
      <c r="I407" s="23"/>
      <c r="L407" s="22"/>
      <c r="M407" s="22"/>
    </row>
    <row r="408" ht="15.75" customHeight="1">
      <c r="D408" s="21"/>
      <c r="E408" s="22"/>
      <c r="F408" s="22"/>
      <c r="G408" s="23"/>
      <c r="H408" s="23"/>
      <c r="I408" s="23"/>
      <c r="L408" s="22"/>
      <c r="M408" s="22"/>
    </row>
    <row r="409" ht="15.75" customHeight="1">
      <c r="D409" s="21"/>
      <c r="E409" s="22"/>
      <c r="F409" s="22"/>
      <c r="G409" s="23"/>
      <c r="H409" s="23"/>
      <c r="I409" s="23"/>
      <c r="L409" s="22"/>
      <c r="M409" s="22"/>
    </row>
    <row r="410" ht="15.75" customHeight="1">
      <c r="D410" s="21"/>
      <c r="E410" s="22"/>
      <c r="F410" s="22"/>
      <c r="G410" s="23"/>
      <c r="H410" s="23"/>
      <c r="I410" s="23"/>
      <c r="L410" s="22"/>
      <c r="M410" s="22"/>
    </row>
    <row r="411" ht="15.75" customHeight="1">
      <c r="D411" s="21"/>
      <c r="E411" s="22"/>
      <c r="F411" s="22"/>
      <c r="G411" s="23"/>
      <c r="H411" s="23"/>
      <c r="I411" s="23"/>
      <c r="L411" s="22"/>
      <c r="M411" s="22"/>
    </row>
    <row r="412" ht="15.75" customHeight="1">
      <c r="D412" s="21"/>
      <c r="E412" s="22"/>
      <c r="F412" s="22"/>
      <c r="G412" s="23"/>
      <c r="H412" s="23"/>
      <c r="I412" s="23"/>
      <c r="L412" s="22"/>
      <c r="M412" s="22"/>
    </row>
    <row r="413" ht="15.75" customHeight="1">
      <c r="D413" s="21"/>
      <c r="E413" s="22"/>
      <c r="F413" s="22"/>
      <c r="G413" s="23"/>
      <c r="H413" s="23"/>
      <c r="I413" s="23"/>
      <c r="L413" s="22"/>
      <c r="M413" s="22"/>
    </row>
    <row r="414" ht="15.75" customHeight="1">
      <c r="D414" s="21"/>
      <c r="E414" s="22"/>
      <c r="F414" s="22"/>
      <c r="G414" s="23"/>
      <c r="H414" s="23"/>
      <c r="I414" s="23"/>
      <c r="L414" s="22"/>
      <c r="M414" s="22"/>
    </row>
    <row r="415" ht="15.75" customHeight="1">
      <c r="D415" s="21"/>
      <c r="E415" s="22"/>
      <c r="F415" s="22"/>
      <c r="G415" s="23"/>
      <c r="H415" s="23"/>
      <c r="I415" s="23"/>
      <c r="L415" s="22"/>
      <c r="M415" s="22"/>
    </row>
    <row r="416" ht="15.75" customHeight="1">
      <c r="D416" s="21"/>
      <c r="E416" s="22"/>
      <c r="F416" s="22"/>
      <c r="G416" s="23"/>
      <c r="H416" s="23"/>
      <c r="I416" s="23"/>
      <c r="L416" s="22"/>
      <c r="M416" s="22"/>
    </row>
    <row r="417" ht="15.75" customHeight="1">
      <c r="D417" s="21"/>
      <c r="E417" s="22"/>
      <c r="F417" s="22"/>
      <c r="G417" s="23"/>
      <c r="H417" s="23"/>
      <c r="I417" s="23"/>
      <c r="L417" s="22"/>
      <c r="M417" s="22"/>
    </row>
    <row r="418" ht="15.75" customHeight="1">
      <c r="D418" s="21"/>
      <c r="E418" s="22"/>
      <c r="F418" s="22"/>
      <c r="G418" s="23"/>
      <c r="H418" s="23"/>
      <c r="I418" s="23"/>
      <c r="L418" s="22"/>
      <c r="M418" s="22"/>
    </row>
    <row r="419" ht="15.75" customHeight="1">
      <c r="D419" s="21"/>
      <c r="E419" s="22"/>
      <c r="F419" s="22"/>
      <c r="G419" s="23"/>
      <c r="H419" s="23"/>
      <c r="I419" s="23"/>
      <c r="L419" s="22"/>
      <c r="M419" s="22"/>
    </row>
    <row r="420" ht="15.75" customHeight="1">
      <c r="D420" s="21"/>
      <c r="E420" s="22"/>
      <c r="F420" s="22"/>
      <c r="G420" s="23"/>
      <c r="H420" s="23"/>
      <c r="I420" s="23"/>
      <c r="L420" s="22"/>
      <c r="M420" s="22"/>
    </row>
    <row r="421" ht="15.75" customHeight="1">
      <c r="D421" s="21"/>
      <c r="E421" s="22"/>
      <c r="F421" s="22"/>
      <c r="G421" s="23"/>
      <c r="H421" s="23"/>
      <c r="I421" s="23"/>
      <c r="L421" s="22"/>
      <c r="M421" s="22"/>
    </row>
    <row r="422" ht="15.75" customHeight="1">
      <c r="D422" s="21"/>
      <c r="E422" s="22"/>
      <c r="F422" s="22"/>
      <c r="G422" s="23"/>
      <c r="H422" s="23"/>
      <c r="I422" s="23"/>
      <c r="L422" s="22"/>
      <c r="M422" s="22"/>
    </row>
    <row r="423" ht="15.75" customHeight="1">
      <c r="D423" s="21"/>
      <c r="E423" s="22"/>
      <c r="F423" s="22"/>
      <c r="G423" s="23"/>
      <c r="H423" s="23"/>
      <c r="I423" s="23"/>
      <c r="L423" s="22"/>
      <c r="M423" s="22"/>
    </row>
    <row r="424" ht="15.75" customHeight="1">
      <c r="D424" s="21"/>
      <c r="E424" s="22"/>
      <c r="F424" s="22"/>
      <c r="G424" s="23"/>
      <c r="H424" s="23"/>
      <c r="I424" s="23"/>
      <c r="L424" s="22"/>
      <c r="M424" s="22"/>
    </row>
    <row r="425" ht="15.75" customHeight="1">
      <c r="D425" s="21"/>
      <c r="E425" s="22"/>
      <c r="F425" s="22"/>
      <c r="G425" s="23"/>
      <c r="H425" s="23"/>
      <c r="I425" s="23"/>
      <c r="L425" s="22"/>
      <c r="M425" s="22"/>
    </row>
    <row r="426" ht="15.75" customHeight="1">
      <c r="D426" s="21"/>
      <c r="E426" s="22"/>
      <c r="F426" s="22"/>
      <c r="G426" s="23"/>
      <c r="H426" s="23"/>
      <c r="I426" s="23"/>
      <c r="L426" s="22"/>
      <c r="M426" s="22"/>
    </row>
    <row r="427" ht="15.75" customHeight="1">
      <c r="D427" s="21"/>
      <c r="E427" s="22"/>
      <c r="F427" s="22"/>
      <c r="G427" s="23"/>
      <c r="H427" s="23"/>
      <c r="I427" s="23"/>
      <c r="L427" s="22"/>
      <c r="M427" s="22"/>
    </row>
    <row r="428" ht="15.75" customHeight="1">
      <c r="D428" s="21"/>
      <c r="E428" s="22"/>
      <c r="F428" s="22"/>
      <c r="G428" s="23"/>
      <c r="H428" s="23"/>
      <c r="I428" s="23"/>
      <c r="L428" s="22"/>
      <c r="M428" s="22"/>
    </row>
    <row r="429" ht="15.75" customHeight="1">
      <c r="D429" s="21"/>
      <c r="E429" s="22"/>
      <c r="F429" s="22"/>
      <c r="G429" s="23"/>
      <c r="H429" s="23"/>
      <c r="I429" s="23"/>
      <c r="L429" s="22"/>
      <c r="M429" s="22"/>
    </row>
    <row r="430" ht="15.75" customHeight="1">
      <c r="D430" s="21"/>
      <c r="E430" s="22"/>
      <c r="F430" s="22"/>
      <c r="G430" s="23"/>
      <c r="H430" s="23"/>
      <c r="I430" s="23"/>
      <c r="L430" s="22"/>
      <c r="M430" s="22"/>
    </row>
    <row r="431" ht="15.75" customHeight="1">
      <c r="D431" s="21"/>
      <c r="E431" s="22"/>
      <c r="F431" s="22"/>
      <c r="G431" s="23"/>
      <c r="H431" s="23"/>
      <c r="I431" s="23"/>
      <c r="L431" s="22"/>
      <c r="M431" s="22"/>
    </row>
    <row r="432" ht="15.75" customHeight="1">
      <c r="D432" s="21"/>
      <c r="E432" s="22"/>
      <c r="F432" s="22"/>
      <c r="G432" s="23"/>
      <c r="H432" s="23"/>
      <c r="I432" s="23"/>
      <c r="L432" s="22"/>
      <c r="M432" s="22"/>
    </row>
    <row r="433" ht="15.75" customHeight="1">
      <c r="D433" s="21"/>
      <c r="E433" s="22"/>
      <c r="F433" s="22"/>
      <c r="G433" s="23"/>
      <c r="H433" s="23"/>
      <c r="I433" s="23"/>
      <c r="L433" s="22"/>
      <c r="M433" s="22"/>
    </row>
    <row r="434" ht="15.75" customHeight="1">
      <c r="D434" s="21"/>
      <c r="E434" s="22"/>
      <c r="F434" s="22"/>
      <c r="G434" s="23"/>
      <c r="H434" s="23"/>
      <c r="I434" s="23"/>
      <c r="L434" s="22"/>
      <c r="M434" s="22"/>
    </row>
    <row r="435" ht="15.75" customHeight="1">
      <c r="D435" s="21"/>
      <c r="E435" s="22"/>
      <c r="F435" s="22"/>
      <c r="G435" s="23"/>
      <c r="H435" s="23"/>
      <c r="I435" s="23"/>
      <c r="L435" s="22"/>
      <c r="M435" s="22"/>
    </row>
    <row r="436" ht="15.75" customHeight="1">
      <c r="D436" s="21"/>
      <c r="E436" s="22"/>
      <c r="F436" s="22"/>
      <c r="G436" s="23"/>
      <c r="H436" s="23"/>
      <c r="I436" s="23"/>
      <c r="L436" s="22"/>
      <c r="M436" s="22"/>
    </row>
    <row r="437" ht="15.75" customHeight="1">
      <c r="D437" s="21"/>
      <c r="E437" s="22"/>
      <c r="F437" s="22"/>
      <c r="G437" s="23"/>
      <c r="H437" s="23"/>
      <c r="I437" s="23"/>
      <c r="L437" s="22"/>
      <c r="M437" s="22"/>
    </row>
    <row r="438" ht="15.75" customHeight="1">
      <c r="D438" s="21"/>
      <c r="E438" s="22"/>
      <c r="F438" s="22"/>
      <c r="G438" s="23"/>
      <c r="H438" s="23"/>
      <c r="I438" s="23"/>
      <c r="L438" s="22"/>
      <c r="M438" s="22"/>
    </row>
    <row r="439" ht="15.75" customHeight="1">
      <c r="D439" s="21"/>
      <c r="E439" s="22"/>
      <c r="F439" s="22"/>
      <c r="G439" s="23"/>
      <c r="H439" s="23"/>
      <c r="I439" s="23"/>
      <c r="L439" s="22"/>
      <c r="M439" s="22"/>
    </row>
    <row r="440" ht="15.75" customHeight="1">
      <c r="D440" s="21"/>
      <c r="E440" s="22"/>
      <c r="F440" s="22"/>
      <c r="G440" s="23"/>
      <c r="H440" s="23"/>
      <c r="I440" s="23"/>
      <c r="L440" s="22"/>
      <c r="M440" s="22"/>
    </row>
    <row r="441" ht="15.75" customHeight="1">
      <c r="D441" s="21"/>
      <c r="E441" s="22"/>
      <c r="F441" s="22"/>
      <c r="G441" s="23"/>
      <c r="H441" s="23"/>
      <c r="I441" s="23"/>
      <c r="L441" s="22"/>
      <c r="M441" s="22"/>
    </row>
    <row r="442" ht="15.75" customHeight="1">
      <c r="D442" s="21"/>
      <c r="E442" s="22"/>
      <c r="F442" s="22"/>
      <c r="G442" s="23"/>
      <c r="H442" s="23"/>
      <c r="I442" s="23"/>
      <c r="L442" s="22"/>
      <c r="M442" s="22"/>
    </row>
    <row r="443" ht="15.75" customHeight="1">
      <c r="D443" s="21"/>
      <c r="E443" s="22"/>
      <c r="F443" s="22"/>
      <c r="G443" s="23"/>
      <c r="H443" s="23"/>
      <c r="I443" s="23"/>
      <c r="L443" s="22"/>
      <c r="M443" s="22"/>
    </row>
    <row r="444" ht="15.75" customHeight="1">
      <c r="D444" s="21"/>
      <c r="E444" s="22"/>
      <c r="F444" s="22"/>
      <c r="G444" s="23"/>
      <c r="H444" s="23"/>
      <c r="I444" s="23"/>
      <c r="L444" s="22"/>
      <c r="M444" s="22"/>
    </row>
    <row r="445" ht="15.75" customHeight="1">
      <c r="D445" s="21"/>
      <c r="E445" s="22"/>
      <c r="F445" s="22"/>
      <c r="G445" s="23"/>
      <c r="H445" s="23"/>
      <c r="I445" s="23"/>
      <c r="L445" s="22"/>
      <c r="M445" s="22"/>
    </row>
    <row r="446" ht="15.75" customHeight="1">
      <c r="D446" s="21"/>
      <c r="E446" s="22"/>
      <c r="F446" s="22"/>
      <c r="G446" s="23"/>
      <c r="H446" s="23"/>
      <c r="I446" s="23"/>
      <c r="L446" s="22"/>
      <c r="M446" s="22"/>
    </row>
    <row r="447" ht="15.75" customHeight="1">
      <c r="D447" s="21"/>
      <c r="E447" s="22"/>
      <c r="F447" s="22"/>
      <c r="G447" s="23"/>
      <c r="H447" s="23"/>
      <c r="I447" s="23"/>
      <c r="L447" s="22"/>
      <c r="M447" s="22"/>
    </row>
    <row r="448" ht="15.75" customHeight="1">
      <c r="D448" s="21"/>
      <c r="E448" s="22"/>
      <c r="F448" s="22"/>
      <c r="G448" s="23"/>
      <c r="H448" s="23"/>
      <c r="I448" s="23"/>
      <c r="L448" s="22"/>
      <c r="M448" s="22"/>
    </row>
    <row r="449" ht="15.75" customHeight="1">
      <c r="D449" s="21"/>
      <c r="E449" s="22"/>
      <c r="F449" s="22"/>
      <c r="G449" s="23"/>
      <c r="H449" s="23"/>
      <c r="I449" s="23"/>
      <c r="L449" s="22"/>
      <c r="M449" s="22"/>
    </row>
    <row r="450" ht="15.75" customHeight="1">
      <c r="D450" s="21"/>
      <c r="E450" s="22"/>
      <c r="F450" s="22"/>
      <c r="G450" s="23"/>
      <c r="H450" s="23"/>
      <c r="I450" s="23"/>
      <c r="L450" s="22"/>
      <c r="M450" s="22"/>
    </row>
    <row r="451" ht="15.75" customHeight="1">
      <c r="D451" s="21"/>
      <c r="E451" s="22"/>
      <c r="F451" s="22"/>
      <c r="G451" s="23"/>
      <c r="H451" s="23"/>
      <c r="I451" s="23"/>
      <c r="L451" s="22"/>
      <c r="M451" s="22"/>
    </row>
    <row r="452" ht="15.75" customHeight="1">
      <c r="D452" s="21"/>
      <c r="E452" s="22"/>
      <c r="F452" s="22"/>
      <c r="G452" s="23"/>
      <c r="H452" s="23"/>
      <c r="I452" s="23"/>
      <c r="L452" s="22"/>
      <c r="M452" s="22"/>
    </row>
    <row r="453" ht="15.75" customHeight="1">
      <c r="D453" s="21"/>
      <c r="E453" s="22"/>
      <c r="F453" s="22"/>
      <c r="G453" s="23"/>
      <c r="H453" s="23"/>
      <c r="I453" s="23"/>
      <c r="L453" s="22"/>
      <c r="M453" s="22"/>
    </row>
    <row r="454" ht="15.75" customHeight="1">
      <c r="D454" s="21"/>
      <c r="E454" s="22"/>
      <c r="F454" s="22"/>
      <c r="G454" s="23"/>
      <c r="H454" s="23"/>
      <c r="I454" s="23"/>
      <c r="L454" s="22"/>
      <c r="M454" s="22"/>
    </row>
    <row r="455" ht="15.75" customHeight="1">
      <c r="D455" s="21"/>
      <c r="E455" s="22"/>
      <c r="F455" s="22"/>
      <c r="G455" s="23"/>
      <c r="H455" s="23"/>
      <c r="I455" s="23"/>
      <c r="L455" s="22"/>
      <c r="M455" s="22"/>
    </row>
    <row r="456" ht="15.75" customHeight="1">
      <c r="D456" s="21"/>
      <c r="E456" s="22"/>
      <c r="F456" s="22"/>
      <c r="G456" s="23"/>
      <c r="H456" s="23"/>
      <c r="I456" s="23"/>
      <c r="L456" s="22"/>
      <c r="M456" s="22"/>
    </row>
    <row r="457" ht="15.75" customHeight="1">
      <c r="D457" s="21"/>
      <c r="E457" s="22"/>
      <c r="F457" s="22"/>
      <c r="G457" s="23"/>
      <c r="H457" s="23"/>
      <c r="I457" s="23"/>
      <c r="L457" s="22"/>
      <c r="M457" s="22"/>
    </row>
    <row r="458" ht="15.75" customHeight="1">
      <c r="D458" s="21"/>
      <c r="E458" s="22"/>
      <c r="F458" s="22"/>
      <c r="G458" s="23"/>
      <c r="H458" s="23"/>
      <c r="I458" s="23"/>
      <c r="L458" s="22"/>
      <c r="M458" s="22"/>
    </row>
    <row r="459" ht="15.75" customHeight="1">
      <c r="D459" s="21"/>
      <c r="E459" s="22"/>
      <c r="F459" s="22"/>
      <c r="G459" s="23"/>
      <c r="H459" s="23"/>
      <c r="I459" s="23"/>
      <c r="L459" s="22"/>
      <c r="M459" s="22"/>
    </row>
    <row r="460" ht="15.75" customHeight="1">
      <c r="D460" s="21"/>
      <c r="E460" s="22"/>
      <c r="F460" s="22"/>
      <c r="G460" s="23"/>
      <c r="H460" s="23"/>
      <c r="I460" s="23"/>
      <c r="L460" s="22"/>
      <c r="M460" s="22"/>
    </row>
    <row r="461" ht="15.75" customHeight="1">
      <c r="D461" s="21"/>
      <c r="E461" s="22"/>
      <c r="F461" s="22"/>
      <c r="G461" s="23"/>
      <c r="H461" s="23"/>
      <c r="I461" s="23"/>
      <c r="L461" s="22"/>
      <c r="M461" s="22"/>
    </row>
    <row r="462" ht="15.75" customHeight="1">
      <c r="D462" s="21"/>
      <c r="E462" s="22"/>
      <c r="F462" s="22"/>
      <c r="G462" s="23"/>
      <c r="H462" s="23"/>
      <c r="I462" s="23"/>
      <c r="L462" s="22"/>
      <c r="M462" s="22"/>
    </row>
    <row r="463" ht="15.75" customHeight="1">
      <c r="D463" s="21"/>
      <c r="E463" s="22"/>
      <c r="F463" s="22"/>
      <c r="G463" s="23"/>
      <c r="H463" s="23"/>
      <c r="I463" s="23"/>
      <c r="L463" s="22"/>
      <c r="M463" s="22"/>
    </row>
    <row r="464" ht="15.75" customHeight="1">
      <c r="D464" s="21"/>
      <c r="E464" s="22"/>
      <c r="F464" s="22"/>
      <c r="G464" s="23"/>
      <c r="H464" s="23"/>
      <c r="I464" s="23"/>
      <c r="L464" s="22"/>
      <c r="M464" s="22"/>
    </row>
    <row r="465" ht="15.75" customHeight="1">
      <c r="D465" s="21"/>
      <c r="E465" s="22"/>
      <c r="F465" s="22"/>
      <c r="G465" s="23"/>
      <c r="H465" s="23"/>
      <c r="I465" s="23"/>
      <c r="L465" s="22"/>
      <c r="M465" s="22"/>
    </row>
    <row r="466" ht="15.75" customHeight="1">
      <c r="D466" s="21"/>
      <c r="E466" s="22"/>
      <c r="F466" s="22"/>
      <c r="G466" s="23"/>
      <c r="H466" s="23"/>
      <c r="I466" s="23"/>
      <c r="L466" s="22"/>
      <c r="M466" s="22"/>
    </row>
    <row r="467" ht="15.75" customHeight="1">
      <c r="D467" s="21"/>
      <c r="E467" s="22"/>
      <c r="F467" s="22"/>
      <c r="G467" s="23"/>
      <c r="H467" s="23"/>
      <c r="I467" s="23"/>
      <c r="L467" s="22"/>
      <c r="M467" s="22"/>
    </row>
    <row r="468" ht="15.75" customHeight="1">
      <c r="D468" s="21"/>
      <c r="E468" s="22"/>
      <c r="F468" s="22"/>
      <c r="G468" s="23"/>
      <c r="H468" s="23"/>
      <c r="I468" s="23"/>
      <c r="L468" s="22"/>
      <c r="M468" s="22"/>
    </row>
    <row r="469" ht="15.75" customHeight="1">
      <c r="D469" s="21"/>
      <c r="E469" s="22"/>
      <c r="F469" s="22"/>
      <c r="G469" s="23"/>
      <c r="H469" s="23"/>
      <c r="I469" s="23"/>
      <c r="L469" s="22"/>
      <c r="M469" s="22"/>
    </row>
    <row r="470" ht="15.75" customHeight="1">
      <c r="D470" s="21"/>
      <c r="E470" s="22"/>
      <c r="F470" s="22"/>
      <c r="G470" s="23"/>
      <c r="H470" s="23"/>
      <c r="I470" s="23"/>
      <c r="L470" s="22"/>
      <c r="M470" s="22"/>
    </row>
    <row r="471" ht="15.75" customHeight="1">
      <c r="D471" s="21"/>
      <c r="E471" s="22"/>
      <c r="F471" s="22"/>
      <c r="G471" s="23"/>
      <c r="H471" s="23"/>
      <c r="I471" s="23"/>
      <c r="L471" s="22"/>
      <c r="M471" s="22"/>
    </row>
    <row r="472" ht="15.75" customHeight="1">
      <c r="D472" s="21"/>
      <c r="E472" s="22"/>
      <c r="F472" s="22"/>
      <c r="G472" s="23"/>
      <c r="H472" s="23"/>
      <c r="I472" s="23"/>
      <c r="L472" s="22"/>
      <c r="M472" s="22"/>
    </row>
    <row r="473" ht="15.75" customHeight="1">
      <c r="D473" s="21"/>
      <c r="E473" s="22"/>
      <c r="F473" s="22"/>
      <c r="G473" s="23"/>
      <c r="H473" s="23"/>
      <c r="I473" s="23"/>
      <c r="L473" s="22"/>
      <c r="M473" s="22"/>
    </row>
    <row r="474" ht="15.75" customHeight="1">
      <c r="D474" s="21"/>
      <c r="E474" s="22"/>
      <c r="F474" s="22"/>
      <c r="G474" s="23"/>
      <c r="H474" s="23"/>
      <c r="I474" s="23"/>
      <c r="L474" s="22"/>
      <c r="M474" s="22"/>
    </row>
    <row r="475" ht="15.75" customHeight="1">
      <c r="D475" s="21"/>
      <c r="E475" s="22"/>
      <c r="F475" s="22"/>
      <c r="G475" s="23"/>
      <c r="H475" s="23"/>
      <c r="I475" s="23"/>
      <c r="L475" s="22"/>
      <c r="M475" s="22"/>
    </row>
    <row r="476" ht="15.75" customHeight="1">
      <c r="D476" s="21"/>
      <c r="E476" s="22"/>
      <c r="F476" s="22"/>
      <c r="G476" s="23"/>
      <c r="H476" s="23"/>
      <c r="I476" s="23"/>
      <c r="L476" s="22"/>
      <c r="M476" s="22"/>
    </row>
    <row r="477" ht="15.75" customHeight="1">
      <c r="D477" s="21"/>
      <c r="E477" s="22"/>
      <c r="F477" s="22"/>
      <c r="G477" s="23"/>
      <c r="H477" s="23"/>
      <c r="I477" s="23"/>
      <c r="L477" s="22"/>
      <c r="M477" s="22"/>
    </row>
    <row r="478" ht="15.75" customHeight="1">
      <c r="D478" s="21"/>
      <c r="E478" s="22"/>
      <c r="F478" s="22"/>
      <c r="G478" s="23"/>
      <c r="H478" s="23"/>
      <c r="I478" s="23"/>
      <c r="L478" s="22"/>
      <c r="M478" s="22"/>
    </row>
    <row r="479" ht="15.75" customHeight="1">
      <c r="D479" s="21"/>
      <c r="E479" s="22"/>
      <c r="F479" s="22"/>
      <c r="G479" s="23"/>
      <c r="H479" s="23"/>
      <c r="I479" s="23"/>
      <c r="L479" s="22"/>
      <c r="M479" s="22"/>
    </row>
    <row r="480" ht="15.75" customHeight="1">
      <c r="D480" s="21"/>
      <c r="E480" s="22"/>
      <c r="F480" s="22"/>
      <c r="G480" s="23"/>
      <c r="H480" s="23"/>
      <c r="I480" s="23"/>
      <c r="L480" s="22"/>
      <c r="M480" s="22"/>
    </row>
    <row r="481" ht="15.75" customHeight="1">
      <c r="D481" s="21"/>
      <c r="E481" s="22"/>
      <c r="F481" s="22"/>
      <c r="G481" s="23"/>
      <c r="H481" s="23"/>
      <c r="I481" s="23"/>
      <c r="L481" s="22"/>
      <c r="M481" s="22"/>
    </row>
    <row r="482" ht="15.75" customHeight="1">
      <c r="D482" s="21"/>
      <c r="E482" s="22"/>
      <c r="F482" s="22"/>
      <c r="G482" s="23"/>
      <c r="H482" s="23"/>
      <c r="I482" s="23"/>
      <c r="L482" s="22"/>
      <c r="M482" s="22"/>
    </row>
    <row r="483" ht="15.75" customHeight="1">
      <c r="D483" s="21"/>
      <c r="E483" s="22"/>
      <c r="F483" s="22"/>
      <c r="G483" s="23"/>
      <c r="H483" s="23"/>
      <c r="I483" s="23"/>
      <c r="L483" s="22"/>
      <c r="M483" s="22"/>
    </row>
    <row r="484" ht="15.75" customHeight="1">
      <c r="D484" s="21"/>
      <c r="E484" s="22"/>
      <c r="F484" s="22"/>
      <c r="G484" s="23"/>
      <c r="H484" s="23"/>
      <c r="I484" s="23"/>
      <c r="L484" s="22"/>
      <c r="M484" s="22"/>
    </row>
    <row r="485" ht="15.75" customHeight="1">
      <c r="D485" s="21"/>
      <c r="E485" s="22"/>
      <c r="F485" s="22"/>
      <c r="G485" s="23"/>
      <c r="H485" s="23"/>
      <c r="I485" s="23"/>
      <c r="L485" s="22"/>
      <c r="M485" s="22"/>
    </row>
    <row r="486" ht="15.75" customHeight="1">
      <c r="D486" s="21"/>
      <c r="E486" s="22"/>
      <c r="F486" s="22"/>
      <c r="G486" s="23"/>
      <c r="H486" s="23"/>
      <c r="I486" s="23"/>
      <c r="L486" s="22"/>
      <c r="M486" s="22"/>
    </row>
    <row r="487" ht="15.75" customHeight="1">
      <c r="D487" s="21"/>
      <c r="E487" s="22"/>
      <c r="F487" s="22"/>
      <c r="G487" s="23"/>
      <c r="H487" s="23"/>
      <c r="I487" s="23"/>
      <c r="L487" s="22"/>
      <c r="M487" s="22"/>
    </row>
    <row r="488" ht="15.75" customHeight="1">
      <c r="D488" s="21"/>
      <c r="E488" s="22"/>
      <c r="F488" s="22"/>
      <c r="G488" s="23"/>
      <c r="H488" s="23"/>
      <c r="I488" s="23"/>
      <c r="L488" s="22"/>
      <c r="M488" s="22"/>
    </row>
    <row r="489" ht="15.75" customHeight="1">
      <c r="D489" s="21"/>
      <c r="E489" s="22"/>
      <c r="F489" s="22"/>
      <c r="G489" s="23"/>
      <c r="H489" s="23"/>
      <c r="I489" s="23"/>
      <c r="L489" s="22"/>
      <c r="M489" s="22"/>
    </row>
    <row r="490" ht="15.75" customHeight="1">
      <c r="D490" s="21"/>
      <c r="E490" s="22"/>
      <c r="F490" s="22"/>
      <c r="G490" s="23"/>
      <c r="H490" s="23"/>
      <c r="I490" s="23"/>
      <c r="L490" s="22"/>
      <c r="M490" s="22"/>
    </row>
    <row r="491" ht="15.75" customHeight="1">
      <c r="D491" s="21"/>
      <c r="E491" s="22"/>
      <c r="F491" s="22"/>
      <c r="G491" s="23"/>
      <c r="H491" s="23"/>
      <c r="I491" s="23"/>
      <c r="L491" s="22"/>
      <c r="M491" s="22"/>
    </row>
    <row r="492" ht="15.75" customHeight="1">
      <c r="D492" s="21"/>
      <c r="E492" s="22"/>
      <c r="F492" s="22"/>
      <c r="G492" s="23"/>
      <c r="H492" s="23"/>
      <c r="I492" s="23"/>
      <c r="L492" s="22"/>
      <c r="M492" s="22"/>
    </row>
    <row r="493" ht="15.75" customHeight="1">
      <c r="D493" s="21"/>
      <c r="E493" s="22"/>
      <c r="F493" s="22"/>
      <c r="G493" s="23"/>
      <c r="H493" s="23"/>
      <c r="I493" s="23"/>
      <c r="L493" s="22"/>
      <c r="M493" s="22"/>
    </row>
    <row r="494" ht="15.75" customHeight="1">
      <c r="D494" s="21"/>
      <c r="E494" s="22"/>
      <c r="F494" s="22"/>
      <c r="G494" s="23"/>
      <c r="H494" s="23"/>
      <c r="I494" s="23"/>
      <c r="L494" s="22"/>
      <c r="M494" s="22"/>
    </row>
    <row r="495" ht="15.75" customHeight="1">
      <c r="D495" s="21"/>
      <c r="E495" s="22"/>
      <c r="F495" s="22"/>
      <c r="G495" s="23"/>
      <c r="H495" s="23"/>
      <c r="I495" s="23"/>
      <c r="L495" s="22"/>
      <c r="M495" s="22"/>
    </row>
    <row r="496" ht="15.75" customHeight="1">
      <c r="D496" s="21"/>
      <c r="E496" s="22"/>
      <c r="F496" s="22"/>
      <c r="G496" s="23"/>
      <c r="H496" s="23"/>
      <c r="I496" s="23"/>
      <c r="L496" s="22"/>
      <c r="M496" s="22"/>
    </row>
    <row r="497" ht="15.75" customHeight="1">
      <c r="D497" s="21"/>
      <c r="E497" s="22"/>
      <c r="F497" s="22"/>
      <c r="G497" s="23"/>
      <c r="H497" s="23"/>
      <c r="I497" s="23"/>
      <c r="L497" s="22"/>
      <c r="M497" s="22"/>
    </row>
    <row r="498" ht="15.75" customHeight="1">
      <c r="D498" s="21"/>
      <c r="E498" s="22"/>
      <c r="F498" s="22"/>
      <c r="G498" s="23"/>
      <c r="H498" s="23"/>
      <c r="I498" s="23"/>
      <c r="L498" s="22"/>
      <c r="M498" s="22"/>
    </row>
    <row r="499" ht="15.75" customHeight="1">
      <c r="D499" s="21"/>
      <c r="E499" s="22"/>
      <c r="F499" s="22"/>
      <c r="G499" s="23"/>
      <c r="H499" s="23"/>
      <c r="I499" s="23"/>
      <c r="L499" s="22"/>
      <c r="M499" s="22"/>
    </row>
    <row r="500" ht="15.75" customHeight="1">
      <c r="D500" s="21"/>
      <c r="E500" s="22"/>
      <c r="F500" s="22"/>
      <c r="G500" s="23"/>
      <c r="H500" s="23"/>
      <c r="I500" s="23"/>
      <c r="L500" s="22"/>
      <c r="M500" s="22"/>
    </row>
    <row r="501" ht="15.75" customHeight="1">
      <c r="D501" s="21"/>
      <c r="E501" s="22"/>
      <c r="F501" s="22"/>
      <c r="G501" s="23"/>
      <c r="H501" s="23"/>
      <c r="I501" s="23"/>
      <c r="L501" s="22"/>
      <c r="M501" s="22"/>
    </row>
    <row r="502" ht="15.75" customHeight="1">
      <c r="D502" s="21"/>
      <c r="E502" s="22"/>
      <c r="F502" s="22"/>
      <c r="G502" s="23"/>
      <c r="H502" s="23"/>
      <c r="I502" s="23"/>
      <c r="L502" s="22"/>
      <c r="M502" s="22"/>
    </row>
    <row r="503" ht="15.75" customHeight="1">
      <c r="D503" s="21"/>
      <c r="E503" s="22"/>
      <c r="F503" s="22"/>
      <c r="G503" s="23"/>
      <c r="H503" s="23"/>
      <c r="I503" s="23"/>
      <c r="L503" s="22"/>
      <c r="M503" s="22"/>
    </row>
    <row r="504" ht="15.75" customHeight="1">
      <c r="D504" s="21"/>
      <c r="E504" s="22"/>
      <c r="F504" s="22"/>
      <c r="G504" s="23"/>
      <c r="H504" s="23"/>
      <c r="I504" s="23"/>
      <c r="L504" s="22"/>
      <c r="M504" s="22"/>
    </row>
    <row r="505" ht="15.75" customHeight="1">
      <c r="D505" s="21"/>
      <c r="E505" s="22"/>
      <c r="F505" s="22"/>
      <c r="G505" s="23"/>
      <c r="H505" s="23"/>
      <c r="I505" s="23"/>
      <c r="L505" s="22"/>
      <c r="M505" s="22"/>
    </row>
    <row r="506" ht="15.75" customHeight="1">
      <c r="D506" s="21"/>
      <c r="E506" s="22"/>
      <c r="F506" s="22"/>
      <c r="G506" s="23"/>
      <c r="H506" s="23"/>
      <c r="I506" s="23"/>
      <c r="L506" s="22"/>
      <c r="M506" s="22"/>
    </row>
    <row r="507" ht="15.75" customHeight="1">
      <c r="D507" s="21"/>
      <c r="E507" s="22"/>
      <c r="F507" s="22"/>
      <c r="G507" s="23"/>
      <c r="H507" s="23"/>
      <c r="I507" s="23"/>
      <c r="L507" s="22"/>
      <c r="M507" s="22"/>
    </row>
    <row r="508" ht="15.75" customHeight="1">
      <c r="D508" s="21"/>
      <c r="E508" s="22"/>
      <c r="F508" s="22"/>
      <c r="G508" s="23"/>
      <c r="H508" s="23"/>
      <c r="I508" s="23"/>
      <c r="L508" s="22"/>
      <c r="M508" s="22"/>
    </row>
    <row r="509" ht="15.75" customHeight="1">
      <c r="D509" s="21"/>
      <c r="E509" s="22"/>
      <c r="F509" s="22"/>
      <c r="G509" s="23"/>
      <c r="H509" s="23"/>
      <c r="I509" s="23"/>
      <c r="L509" s="22"/>
      <c r="M509" s="22"/>
    </row>
    <row r="510" ht="15.75" customHeight="1">
      <c r="D510" s="21"/>
      <c r="E510" s="22"/>
      <c r="F510" s="22"/>
      <c r="G510" s="23"/>
      <c r="H510" s="23"/>
      <c r="I510" s="23"/>
      <c r="L510" s="22"/>
      <c r="M510" s="22"/>
    </row>
    <row r="511" ht="15.75" customHeight="1">
      <c r="D511" s="21"/>
      <c r="E511" s="22"/>
      <c r="F511" s="22"/>
      <c r="G511" s="23"/>
      <c r="H511" s="23"/>
      <c r="I511" s="23"/>
      <c r="L511" s="22"/>
      <c r="M511" s="22"/>
    </row>
    <row r="512" ht="15.75" customHeight="1">
      <c r="D512" s="21"/>
      <c r="E512" s="22"/>
      <c r="F512" s="22"/>
      <c r="G512" s="23"/>
      <c r="H512" s="23"/>
      <c r="I512" s="23"/>
      <c r="L512" s="22"/>
      <c r="M512" s="22"/>
    </row>
    <row r="513" ht="15.75" customHeight="1">
      <c r="D513" s="21"/>
      <c r="E513" s="22"/>
      <c r="F513" s="22"/>
      <c r="G513" s="23"/>
      <c r="H513" s="23"/>
      <c r="I513" s="23"/>
      <c r="L513" s="22"/>
      <c r="M513" s="22"/>
    </row>
    <row r="514" ht="15.75" customHeight="1">
      <c r="D514" s="21"/>
      <c r="E514" s="22"/>
      <c r="F514" s="22"/>
      <c r="G514" s="23"/>
      <c r="H514" s="23"/>
      <c r="I514" s="23"/>
      <c r="L514" s="22"/>
      <c r="M514" s="22"/>
    </row>
    <row r="515" ht="15.75" customHeight="1">
      <c r="D515" s="21"/>
      <c r="E515" s="22"/>
      <c r="F515" s="22"/>
      <c r="G515" s="23"/>
      <c r="H515" s="23"/>
      <c r="I515" s="23"/>
      <c r="L515" s="22"/>
      <c r="M515" s="22"/>
    </row>
    <row r="516" ht="15.75" customHeight="1">
      <c r="D516" s="21"/>
      <c r="E516" s="22"/>
      <c r="F516" s="22"/>
      <c r="G516" s="23"/>
      <c r="H516" s="23"/>
      <c r="I516" s="23"/>
      <c r="L516" s="22"/>
      <c r="M516" s="22"/>
    </row>
    <row r="517" ht="15.75" customHeight="1">
      <c r="D517" s="21"/>
      <c r="E517" s="22"/>
      <c r="F517" s="22"/>
      <c r="G517" s="23"/>
      <c r="H517" s="23"/>
      <c r="I517" s="23"/>
      <c r="L517" s="22"/>
      <c r="M517" s="22"/>
    </row>
    <row r="518" ht="15.75" customHeight="1">
      <c r="D518" s="21"/>
      <c r="E518" s="22"/>
      <c r="F518" s="22"/>
      <c r="G518" s="23"/>
      <c r="H518" s="23"/>
      <c r="I518" s="23"/>
      <c r="L518" s="22"/>
      <c r="M518" s="22"/>
    </row>
    <row r="519" ht="15.75" customHeight="1">
      <c r="D519" s="21"/>
      <c r="E519" s="22"/>
      <c r="F519" s="22"/>
      <c r="G519" s="23"/>
      <c r="H519" s="23"/>
      <c r="I519" s="23"/>
      <c r="L519" s="22"/>
      <c r="M519" s="22"/>
    </row>
    <row r="520" ht="15.75" customHeight="1">
      <c r="D520" s="21"/>
      <c r="E520" s="22"/>
      <c r="F520" s="22"/>
      <c r="G520" s="23"/>
      <c r="H520" s="23"/>
      <c r="I520" s="23"/>
      <c r="L520" s="22"/>
      <c r="M520" s="22"/>
    </row>
    <row r="521" ht="15.75" customHeight="1">
      <c r="D521" s="21"/>
      <c r="E521" s="22"/>
      <c r="F521" s="22"/>
      <c r="G521" s="23"/>
      <c r="H521" s="23"/>
      <c r="I521" s="23"/>
      <c r="L521" s="22"/>
      <c r="M521" s="22"/>
    </row>
    <row r="522" ht="15.75" customHeight="1">
      <c r="D522" s="21"/>
      <c r="E522" s="22"/>
      <c r="F522" s="22"/>
      <c r="G522" s="23"/>
      <c r="H522" s="23"/>
      <c r="I522" s="23"/>
      <c r="L522" s="22"/>
      <c r="M522" s="22"/>
    </row>
    <row r="523" ht="15.75" customHeight="1">
      <c r="D523" s="21"/>
      <c r="E523" s="22"/>
      <c r="F523" s="22"/>
      <c r="G523" s="23"/>
      <c r="H523" s="23"/>
      <c r="I523" s="23"/>
      <c r="L523" s="22"/>
      <c r="M523" s="22"/>
    </row>
    <row r="524" ht="15.75" customHeight="1">
      <c r="D524" s="21"/>
      <c r="E524" s="22"/>
      <c r="F524" s="22"/>
      <c r="G524" s="23"/>
      <c r="H524" s="23"/>
      <c r="I524" s="23"/>
      <c r="L524" s="22"/>
      <c r="M524" s="22"/>
    </row>
    <row r="525" ht="15.75" customHeight="1">
      <c r="D525" s="21"/>
      <c r="E525" s="22"/>
      <c r="F525" s="22"/>
      <c r="G525" s="23"/>
      <c r="H525" s="23"/>
      <c r="I525" s="23"/>
      <c r="L525" s="22"/>
      <c r="M525" s="22"/>
    </row>
    <row r="526" ht="15.75" customHeight="1">
      <c r="D526" s="21"/>
      <c r="E526" s="22"/>
      <c r="F526" s="22"/>
      <c r="G526" s="23"/>
      <c r="H526" s="23"/>
      <c r="I526" s="23"/>
      <c r="L526" s="22"/>
      <c r="M526" s="22"/>
    </row>
    <row r="527" ht="15.75" customHeight="1">
      <c r="D527" s="21"/>
      <c r="E527" s="22"/>
      <c r="F527" s="22"/>
      <c r="G527" s="23"/>
      <c r="H527" s="23"/>
      <c r="I527" s="23"/>
      <c r="L527" s="22"/>
      <c r="M527" s="22"/>
    </row>
    <row r="528" ht="15.75" customHeight="1">
      <c r="D528" s="21"/>
      <c r="E528" s="22"/>
      <c r="F528" s="22"/>
      <c r="G528" s="23"/>
      <c r="H528" s="23"/>
      <c r="I528" s="23"/>
      <c r="L528" s="22"/>
      <c r="M528" s="22"/>
    </row>
    <row r="529" ht="15.75" customHeight="1">
      <c r="D529" s="21"/>
      <c r="E529" s="22"/>
      <c r="F529" s="22"/>
      <c r="G529" s="23"/>
      <c r="H529" s="23"/>
      <c r="I529" s="23"/>
      <c r="L529" s="22"/>
      <c r="M529" s="22"/>
    </row>
    <row r="530" ht="15.75" customHeight="1">
      <c r="D530" s="21"/>
      <c r="E530" s="22"/>
      <c r="F530" s="22"/>
      <c r="G530" s="23"/>
      <c r="H530" s="23"/>
      <c r="I530" s="23"/>
      <c r="L530" s="22"/>
      <c r="M530" s="22"/>
    </row>
    <row r="531" ht="15.75" customHeight="1">
      <c r="D531" s="21"/>
      <c r="E531" s="22"/>
      <c r="F531" s="22"/>
      <c r="G531" s="23"/>
      <c r="H531" s="23"/>
      <c r="I531" s="23"/>
      <c r="L531" s="22"/>
      <c r="M531" s="22"/>
    </row>
    <row r="532" ht="15.75" customHeight="1">
      <c r="D532" s="21"/>
      <c r="E532" s="22"/>
      <c r="F532" s="22"/>
      <c r="G532" s="23"/>
      <c r="H532" s="23"/>
      <c r="I532" s="23"/>
      <c r="L532" s="22"/>
      <c r="M532" s="22"/>
    </row>
    <row r="533" ht="15.75" customHeight="1">
      <c r="D533" s="21"/>
      <c r="E533" s="22"/>
      <c r="F533" s="22"/>
      <c r="G533" s="23"/>
      <c r="H533" s="23"/>
      <c r="I533" s="23"/>
      <c r="L533" s="22"/>
      <c r="M533" s="22"/>
    </row>
    <row r="534" ht="15.75" customHeight="1">
      <c r="D534" s="21"/>
      <c r="E534" s="22"/>
      <c r="F534" s="22"/>
      <c r="G534" s="23"/>
      <c r="H534" s="23"/>
      <c r="I534" s="23"/>
      <c r="L534" s="22"/>
      <c r="M534" s="22"/>
    </row>
    <row r="535" ht="15.75" customHeight="1">
      <c r="D535" s="21"/>
      <c r="E535" s="22"/>
      <c r="F535" s="22"/>
      <c r="G535" s="23"/>
      <c r="H535" s="23"/>
      <c r="I535" s="23"/>
      <c r="L535" s="22"/>
      <c r="M535" s="22"/>
    </row>
    <row r="536" ht="15.75" customHeight="1">
      <c r="D536" s="21"/>
      <c r="E536" s="22"/>
      <c r="F536" s="22"/>
      <c r="G536" s="23"/>
      <c r="H536" s="23"/>
      <c r="I536" s="23"/>
      <c r="L536" s="22"/>
      <c r="M536" s="22"/>
    </row>
    <row r="537" ht="15.75" customHeight="1">
      <c r="D537" s="21"/>
      <c r="E537" s="22"/>
      <c r="F537" s="22"/>
      <c r="G537" s="23"/>
      <c r="H537" s="23"/>
      <c r="I537" s="23"/>
      <c r="L537" s="22"/>
      <c r="M537" s="22"/>
    </row>
    <row r="538" ht="15.75" customHeight="1">
      <c r="D538" s="21"/>
      <c r="E538" s="22"/>
      <c r="F538" s="22"/>
      <c r="G538" s="23"/>
      <c r="H538" s="23"/>
      <c r="I538" s="23"/>
      <c r="L538" s="22"/>
      <c r="M538" s="22"/>
    </row>
    <row r="539" ht="15.75" customHeight="1">
      <c r="D539" s="21"/>
      <c r="E539" s="22"/>
      <c r="F539" s="22"/>
      <c r="G539" s="23"/>
      <c r="H539" s="23"/>
      <c r="I539" s="23"/>
      <c r="L539" s="22"/>
      <c r="M539" s="22"/>
    </row>
    <row r="540" ht="15.75" customHeight="1">
      <c r="D540" s="21"/>
      <c r="E540" s="22"/>
      <c r="F540" s="22"/>
      <c r="G540" s="23"/>
      <c r="H540" s="23"/>
      <c r="I540" s="23"/>
      <c r="L540" s="22"/>
      <c r="M540" s="22"/>
    </row>
    <row r="541" ht="15.75" customHeight="1">
      <c r="D541" s="21"/>
      <c r="E541" s="22"/>
      <c r="F541" s="22"/>
      <c r="G541" s="23"/>
      <c r="H541" s="23"/>
      <c r="I541" s="23"/>
      <c r="L541" s="22"/>
      <c r="M541" s="22"/>
    </row>
    <row r="542" ht="15.75" customHeight="1">
      <c r="D542" s="21"/>
      <c r="E542" s="22"/>
      <c r="F542" s="22"/>
      <c r="G542" s="23"/>
      <c r="H542" s="23"/>
      <c r="I542" s="23"/>
      <c r="L542" s="22"/>
      <c r="M542" s="22"/>
    </row>
    <row r="543" ht="15.75" customHeight="1">
      <c r="D543" s="21"/>
      <c r="E543" s="22"/>
      <c r="F543" s="22"/>
      <c r="G543" s="23"/>
      <c r="H543" s="23"/>
      <c r="I543" s="23"/>
      <c r="L543" s="22"/>
      <c r="M543" s="22"/>
    </row>
    <row r="544" ht="15.75" customHeight="1">
      <c r="D544" s="21"/>
      <c r="E544" s="22"/>
      <c r="F544" s="22"/>
      <c r="G544" s="23"/>
      <c r="H544" s="23"/>
      <c r="I544" s="23"/>
      <c r="L544" s="22"/>
      <c r="M544" s="22"/>
    </row>
    <row r="545" ht="15.75" customHeight="1">
      <c r="D545" s="21"/>
      <c r="E545" s="22"/>
      <c r="F545" s="22"/>
      <c r="G545" s="23"/>
      <c r="H545" s="23"/>
      <c r="I545" s="23"/>
      <c r="L545" s="22"/>
      <c r="M545" s="22"/>
    </row>
    <row r="546" ht="15.75" customHeight="1">
      <c r="D546" s="21"/>
      <c r="E546" s="22"/>
      <c r="F546" s="22"/>
      <c r="G546" s="23"/>
      <c r="H546" s="23"/>
      <c r="I546" s="23"/>
      <c r="L546" s="22"/>
      <c r="M546" s="22"/>
    </row>
    <row r="547" ht="15.75" customHeight="1">
      <c r="D547" s="21"/>
      <c r="E547" s="22"/>
      <c r="F547" s="22"/>
      <c r="G547" s="23"/>
      <c r="H547" s="23"/>
      <c r="I547" s="23"/>
      <c r="L547" s="22"/>
      <c r="M547" s="22"/>
    </row>
    <row r="548" ht="15.75" customHeight="1">
      <c r="D548" s="21"/>
      <c r="E548" s="22"/>
      <c r="F548" s="22"/>
      <c r="G548" s="23"/>
      <c r="H548" s="23"/>
      <c r="I548" s="23"/>
      <c r="L548" s="22"/>
      <c r="M548" s="22"/>
    </row>
    <row r="549" ht="15.75" customHeight="1">
      <c r="D549" s="21"/>
      <c r="E549" s="22"/>
      <c r="F549" s="22"/>
      <c r="G549" s="23"/>
      <c r="H549" s="23"/>
      <c r="I549" s="23"/>
      <c r="L549" s="22"/>
      <c r="M549" s="22"/>
    </row>
    <row r="550" ht="15.75" customHeight="1">
      <c r="D550" s="21"/>
      <c r="E550" s="22"/>
      <c r="F550" s="22"/>
      <c r="G550" s="23"/>
      <c r="H550" s="23"/>
      <c r="I550" s="23"/>
      <c r="L550" s="22"/>
      <c r="M550" s="22"/>
    </row>
    <row r="551" ht="15.75" customHeight="1">
      <c r="D551" s="21"/>
      <c r="E551" s="22"/>
      <c r="F551" s="22"/>
      <c r="G551" s="23"/>
      <c r="H551" s="23"/>
      <c r="I551" s="23"/>
      <c r="L551" s="22"/>
      <c r="M551" s="22"/>
    </row>
    <row r="552" ht="15.75" customHeight="1">
      <c r="D552" s="21"/>
      <c r="E552" s="22"/>
      <c r="F552" s="22"/>
      <c r="G552" s="23"/>
      <c r="H552" s="23"/>
      <c r="I552" s="23"/>
      <c r="L552" s="22"/>
      <c r="M552" s="22"/>
    </row>
    <row r="553" ht="15.75" customHeight="1">
      <c r="D553" s="21"/>
      <c r="E553" s="22"/>
      <c r="F553" s="22"/>
      <c r="G553" s="23"/>
      <c r="H553" s="23"/>
      <c r="I553" s="23"/>
      <c r="L553" s="22"/>
      <c r="M553" s="22"/>
    </row>
    <row r="554" ht="15.75" customHeight="1">
      <c r="D554" s="21"/>
      <c r="E554" s="22"/>
      <c r="F554" s="22"/>
      <c r="G554" s="23"/>
      <c r="H554" s="23"/>
      <c r="I554" s="23"/>
      <c r="L554" s="22"/>
      <c r="M554" s="22"/>
    </row>
    <row r="555" ht="15.75" customHeight="1">
      <c r="D555" s="21"/>
      <c r="E555" s="22"/>
      <c r="F555" s="22"/>
      <c r="G555" s="23"/>
      <c r="H555" s="23"/>
      <c r="I555" s="23"/>
      <c r="L555" s="22"/>
      <c r="M555" s="22"/>
    </row>
    <row r="556" ht="15.75" customHeight="1">
      <c r="D556" s="21"/>
      <c r="E556" s="22"/>
      <c r="F556" s="22"/>
      <c r="G556" s="23"/>
      <c r="H556" s="23"/>
      <c r="I556" s="23"/>
      <c r="L556" s="22"/>
      <c r="M556" s="22"/>
    </row>
    <row r="557" ht="15.75" customHeight="1">
      <c r="D557" s="21"/>
      <c r="E557" s="22"/>
      <c r="F557" s="22"/>
      <c r="G557" s="23"/>
      <c r="H557" s="23"/>
      <c r="I557" s="23"/>
      <c r="L557" s="22"/>
      <c r="M557" s="22"/>
    </row>
    <row r="558" ht="15.75" customHeight="1">
      <c r="D558" s="21"/>
      <c r="E558" s="22"/>
      <c r="F558" s="22"/>
      <c r="G558" s="23"/>
      <c r="H558" s="23"/>
      <c r="I558" s="23"/>
      <c r="L558" s="22"/>
      <c r="M558" s="22"/>
    </row>
    <row r="559" ht="15.75" customHeight="1">
      <c r="D559" s="21"/>
      <c r="E559" s="22"/>
      <c r="F559" s="22"/>
      <c r="G559" s="23"/>
      <c r="H559" s="23"/>
      <c r="I559" s="23"/>
      <c r="L559" s="22"/>
      <c r="M559" s="22"/>
    </row>
    <row r="560" ht="15.75" customHeight="1">
      <c r="D560" s="21"/>
      <c r="E560" s="22"/>
      <c r="F560" s="22"/>
      <c r="G560" s="23"/>
      <c r="H560" s="23"/>
      <c r="I560" s="23"/>
      <c r="L560" s="22"/>
      <c r="M560" s="22"/>
    </row>
    <row r="561" ht="15.75" customHeight="1">
      <c r="D561" s="21"/>
      <c r="E561" s="22"/>
      <c r="F561" s="22"/>
      <c r="G561" s="23"/>
      <c r="H561" s="23"/>
      <c r="I561" s="23"/>
      <c r="L561" s="22"/>
      <c r="M561" s="22"/>
    </row>
    <row r="562" ht="15.75" customHeight="1">
      <c r="D562" s="21"/>
      <c r="E562" s="22"/>
      <c r="F562" s="22"/>
      <c r="G562" s="23"/>
      <c r="H562" s="23"/>
      <c r="I562" s="23"/>
      <c r="L562" s="22"/>
      <c r="M562" s="22"/>
    </row>
    <row r="563" ht="15.75" customHeight="1">
      <c r="D563" s="21"/>
      <c r="E563" s="22"/>
      <c r="F563" s="22"/>
      <c r="G563" s="23"/>
      <c r="H563" s="23"/>
      <c r="I563" s="23"/>
      <c r="L563" s="22"/>
      <c r="M563" s="22"/>
    </row>
    <row r="564" ht="15.75" customHeight="1">
      <c r="D564" s="21"/>
      <c r="E564" s="22"/>
      <c r="F564" s="22"/>
      <c r="G564" s="23"/>
      <c r="H564" s="23"/>
      <c r="I564" s="23"/>
      <c r="L564" s="22"/>
      <c r="M564" s="22"/>
    </row>
    <row r="565" ht="15.75" customHeight="1">
      <c r="D565" s="21"/>
      <c r="E565" s="22"/>
      <c r="F565" s="22"/>
      <c r="G565" s="23"/>
      <c r="H565" s="23"/>
      <c r="I565" s="23"/>
      <c r="L565" s="22"/>
      <c r="M565" s="22"/>
    </row>
    <row r="566" ht="15.75" customHeight="1">
      <c r="D566" s="21"/>
      <c r="E566" s="22"/>
      <c r="F566" s="22"/>
      <c r="G566" s="23"/>
      <c r="H566" s="23"/>
      <c r="I566" s="23"/>
      <c r="L566" s="22"/>
      <c r="M566" s="22"/>
    </row>
    <row r="567" ht="15.75" customHeight="1">
      <c r="D567" s="21"/>
      <c r="E567" s="22"/>
      <c r="F567" s="22"/>
      <c r="G567" s="23"/>
      <c r="H567" s="23"/>
      <c r="I567" s="23"/>
      <c r="L567" s="22"/>
      <c r="M567" s="22"/>
    </row>
    <row r="568" ht="15.75" customHeight="1">
      <c r="D568" s="21"/>
      <c r="E568" s="22"/>
      <c r="F568" s="22"/>
      <c r="G568" s="23"/>
      <c r="H568" s="23"/>
      <c r="I568" s="23"/>
      <c r="L568" s="22"/>
      <c r="M568" s="22"/>
    </row>
    <row r="569" ht="15.75" customHeight="1">
      <c r="D569" s="21"/>
      <c r="E569" s="22"/>
      <c r="F569" s="22"/>
      <c r="G569" s="23"/>
      <c r="H569" s="23"/>
      <c r="I569" s="23"/>
      <c r="L569" s="22"/>
      <c r="M569" s="22"/>
    </row>
    <row r="570" ht="15.75" customHeight="1">
      <c r="D570" s="21"/>
      <c r="E570" s="22"/>
      <c r="F570" s="22"/>
      <c r="G570" s="23"/>
      <c r="H570" s="23"/>
      <c r="I570" s="23"/>
      <c r="L570" s="22"/>
      <c r="M570" s="22"/>
    </row>
    <row r="571" ht="15.75" customHeight="1">
      <c r="D571" s="21"/>
      <c r="E571" s="22"/>
      <c r="F571" s="22"/>
      <c r="G571" s="23"/>
      <c r="H571" s="23"/>
      <c r="I571" s="23"/>
      <c r="L571" s="22"/>
      <c r="M571" s="22"/>
    </row>
    <row r="572" ht="15.75" customHeight="1">
      <c r="D572" s="21"/>
      <c r="E572" s="22"/>
      <c r="F572" s="22"/>
      <c r="G572" s="23"/>
      <c r="H572" s="23"/>
      <c r="I572" s="23"/>
      <c r="L572" s="22"/>
      <c r="M572" s="22"/>
    </row>
    <row r="573" ht="15.75" customHeight="1">
      <c r="D573" s="21"/>
      <c r="E573" s="22"/>
      <c r="F573" s="22"/>
      <c r="G573" s="23"/>
      <c r="H573" s="23"/>
      <c r="I573" s="23"/>
      <c r="L573" s="22"/>
      <c r="M573" s="22"/>
    </row>
    <row r="574" ht="15.75" customHeight="1">
      <c r="D574" s="21"/>
      <c r="E574" s="22"/>
      <c r="F574" s="22"/>
      <c r="G574" s="23"/>
      <c r="H574" s="23"/>
      <c r="I574" s="23"/>
      <c r="L574" s="22"/>
      <c r="M574" s="22"/>
    </row>
    <row r="575" ht="15.75" customHeight="1">
      <c r="D575" s="21"/>
      <c r="E575" s="22"/>
      <c r="F575" s="22"/>
      <c r="G575" s="23"/>
      <c r="H575" s="23"/>
      <c r="I575" s="23"/>
      <c r="L575" s="22"/>
      <c r="M575" s="22"/>
    </row>
    <row r="576" ht="15.75" customHeight="1">
      <c r="D576" s="21"/>
      <c r="E576" s="22"/>
      <c r="F576" s="22"/>
      <c r="G576" s="23"/>
      <c r="H576" s="23"/>
      <c r="I576" s="23"/>
      <c r="L576" s="22"/>
      <c r="M576" s="22"/>
    </row>
    <row r="577" ht="15.75" customHeight="1">
      <c r="D577" s="21"/>
      <c r="E577" s="22"/>
      <c r="F577" s="22"/>
      <c r="G577" s="23"/>
      <c r="H577" s="23"/>
      <c r="I577" s="23"/>
      <c r="L577" s="22"/>
      <c r="M577" s="22"/>
    </row>
    <row r="578" ht="15.75" customHeight="1">
      <c r="D578" s="21"/>
      <c r="E578" s="22"/>
      <c r="F578" s="22"/>
      <c r="G578" s="23"/>
      <c r="H578" s="23"/>
      <c r="I578" s="23"/>
      <c r="L578" s="22"/>
      <c r="M578" s="22"/>
    </row>
    <row r="579" ht="15.75" customHeight="1">
      <c r="D579" s="21"/>
      <c r="E579" s="22"/>
      <c r="F579" s="22"/>
      <c r="G579" s="23"/>
      <c r="H579" s="23"/>
      <c r="I579" s="23"/>
      <c r="L579" s="22"/>
      <c r="M579" s="22"/>
    </row>
    <row r="580" ht="15.75" customHeight="1">
      <c r="D580" s="21"/>
      <c r="E580" s="22"/>
      <c r="F580" s="22"/>
      <c r="G580" s="23"/>
      <c r="H580" s="23"/>
      <c r="I580" s="23"/>
      <c r="L580" s="22"/>
      <c r="M580" s="22"/>
    </row>
    <row r="581" ht="15.75" customHeight="1">
      <c r="D581" s="21"/>
      <c r="E581" s="22"/>
      <c r="F581" s="22"/>
      <c r="G581" s="23"/>
      <c r="H581" s="23"/>
      <c r="I581" s="23"/>
      <c r="L581" s="22"/>
      <c r="M581" s="22"/>
    </row>
    <row r="582" ht="15.75" customHeight="1">
      <c r="D582" s="21"/>
      <c r="E582" s="22"/>
      <c r="F582" s="22"/>
      <c r="G582" s="23"/>
      <c r="H582" s="23"/>
      <c r="I582" s="23"/>
      <c r="L582" s="22"/>
      <c r="M582" s="22"/>
    </row>
    <row r="583" ht="15.75" customHeight="1">
      <c r="D583" s="21"/>
      <c r="E583" s="22"/>
      <c r="F583" s="22"/>
      <c r="G583" s="23"/>
      <c r="H583" s="23"/>
      <c r="I583" s="23"/>
      <c r="L583" s="22"/>
      <c r="M583" s="22"/>
    </row>
    <row r="584" ht="15.75" customHeight="1">
      <c r="D584" s="21"/>
      <c r="E584" s="22"/>
      <c r="F584" s="22"/>
      <c r="G584" s="23"/>
      <c r="H584" s="23"/>
      <c r="I584" s="23"/>
      <c r="L584" s="22"/>
      <c r="M584" s="22"/>
    </row>
    <row r="585" ht="15.75" customHeight="1">
      <c r="D585" s="21"/>
      <c r="E585" s="22"/>
      <c r="F585" s="22"/>
      <c r="G585" s="23"/>
      <c r="H585" s="23"/>
      <c r="I585" s="23"/>
      <c r="L585" s="22"/>
      <c r="M585" s="22"/>
    </row>
    <row r="586" ht="15.75" customHeight="1">
      <c r="D586" s="21"/>
      <c r="E586" s="22"/>
      <c r="F586" s="22"/>
      <c r="G586" s="23"/>
      <c r="H586" s="23"/>
      <c r="I586" s="23"/>
      <c r="L586" s="22"/>
      <c r="M586" s="22"/>
    </row>
    <row r="587" ht="15.75" customHeight="1">
      <c r="D587" s="21"/>
      <c r="E587" s="22"/>
      <c r="F587" s="22"/>
      <c r="G587" s="23"/>
      <c r="H587" s="23"/>
      <c r="I587" s="23"/>
      <c r="L587" s="22"/>
      <c r="M587" s="22"/>
    </row>
    <row r="588" ht="15.75" customHeight="1">
      <c r="D588" s="21"/>
      <c r="E588" s="22"/>
      <c r="F588" s="22"/>
      <c r="G588" s="23"/>
      <c r="H588" s="23"/>
      <c r="I588" s="23"/>
      <c r="L588" s="22"/>
      <c r="M588" s="22"/>
    </row>
    <row r="589" ht="15.75" customHeight="1">
      <c r="D589" s="21"/>
      <c r="E589" s="22"/>
      <c r="F589" s="22"/>
      <c r="G589" s="23"/>
      <c r="H589" s="23"/>
      <c r="I589" s="23"/>
      <c r="L589" s="22"/>
      <c r="M589" s="22"/>
    </row>
    <row r="590" ht="15.75" customHeight="1">
      <c r="D590" s="21"/>
      <c r="E590" s="22"/>
      <c r="F590" s="22"/>
      <c r="G590" s="23"/>
      <c r="H590" s="23"/>
      <c r="I590" s="23"/>
      <c r="L590" s="22"/>
      <c r="M590" s="22"/>
    </row>
    <row r="591" ht="15.75" customHeight="1">
      <c r="D591" s="21"/>
      <c r="E591" s="22"/>
      <c r="F591" s="22"/>
      <c r="G591" s="23"/>
      <c r="H591" s="23"/>
      <c r="I591" s="23"/>
      <c r="L591" s="22"/>
      <c r="M591" s="22"/>
    </row>
    <row r="592" ht="15.75" customHeight="1">
      <c r="D592" s="21"/>
      <c r="E592" s="22"/>
      <c r="F592" s="22"/>
      <c r="G592" s="23"/>
      <c r="H592" s="23"/>
      <c r="I592" s="23"/>
      <c r="L592" s="22"/>
      <c r="M592" s="22"/>
    </row>
    <row r="593" ht="15.75" customHeight="1">
      <c r="D593" s="21"/>
      <c r="E593" s="22"/>
      <c r="F593" s="22"/>
      <c r="G593" s="23"/>
      <c r="H593" s="23"/>
      <c r="I593" s="23"/>
      <c r="L593" s="22"/>
      <c r="M593" s="22"/>
    </row>
    <row r="594" ht="15.75" customHeight="1">
      <c r="D594" s="21"/>
      <c r="E594" s="22"/>
      <c r="F594" s="22"/>
      <c r="G594" s="23"/>
      <c r="H594" s="23"/>
      <c r="I594" s="23"/>
      <c r="L594" s="22"/>
      <c r="M594" s="22"/>
    </row>
    <row r="595" ht="15.75" customHeight="1">
      <c r="D595" s="21"/>
      <c r="E595" s="22"/>
      <c r="F595" s="22"/>
      <c r="G595" s="23"/>
      <c r="H595" s="23"/>
      <c r="I595" s="23"/>
      <c r="L595" s="22"/>
      <c r="M595" s="22"/>
    </row>
    <row r="596" ht="15.75" customHeight="1">
      <c r="D596" s="21"/>
      <c r="E596" s="22"/>
      <c r="F596" s="22"/>
      <c r="G596" s="23"/>
      <c r="H596" s="23"/>
      <c r="I596" s="23"/>
      <c r="L596" s="22"/>
      <c r="M596" s="22"/>
    </row>
    <row r="597" ht="15.75" customHeight="1">
      <c r="D597" s="21"/>
      <c r="E597" s="22"/>
      <c r="F597" s="22"/>
      <c r="G597" s="23"/>
      <c r="H597" s="23"/>
      <c r="I597" s="23"/>
      <c r="L597" s="22"/>
      <c r="M597" s="22"/>
    </row>
    <row r="598" ht="15.75" customHeight="1">
      <c r="D598" s="21"/>
      <c r="E598" s="22"/>
      <c r="F598" s="22"/>
      <c r="G598" s="23"/>
      <c r="H598" s="23"/>
      <c r="I598" s="23"/>
      <c r="L598" s="22"/>
      <c r="M598" s="22"/>
    </row>
    <row r="599" ht="15.75" customHeight="1">
      <c r="D599" s="21"/>
      <c r="E599" s="22"/>
      <c r="F599" s="22"/>
      <c r="G599" s="23"/>
      <c r="H599" s="23"/>
      <c r="I599" s="23"/>
      <c r="L599" s="22"/>
      <c r="M599" s="22"/>
    </row>
    <row r="600" ht="15.75" customHeight="1">
      <c r="D600" s="21"/>
      <c r="E600" s="22"/>
      <c r="F600" s="22"/>
      <c r="G600" s="23"/>
      <c r="H600" s="23"/>
      <c r="I600" s="23"/>
      <c r="L600" s="22"/>
      <c r="M600" s="22"/>
    </row>
    <row r="601" ht="15.75" customHeight="1">
      <c r="D601" s="21"/>
      <c r="E601" s="22"/>
      <c r="F601" s="22"/>
      <c r="G601" s="23"/>
      <c r="H601" s="23"/>
      <c r="I601" s="23"/>
      <c r="L601" s="22"/>
      <c r="M601" s="22"/>
    </row>
    <row r="602" ht="15.75" customHeight="1">
      <c r="D602" s="21"/>
      <c r="E602" s="22"/>
      <c r="F602" s="22"/>
      <c r="G602" s="23"/>
      <c r="H602" s="23"/>
      <c r="I602" s="23"/>
      <c r="L602" s="22"/>
      <c r="M602" s="22"/>
    </row>
    <row r="603" ht="15.75" customHeight="1">
      <c r="D603" s="21"/>
      <c r="E603" s="22"/>
      <c r="F603" s="22"/>
      <c r="G603" s="23"/>
      <c r="H603" s="23"/>
      <c r="I603" s="23"/>
      <c r="L603" s="22"/>
      <c r="M603" s="22"/>
    </row>
    <row r="604" ht="15.75" customHeight="1">
      <c r="D604" s="21"/>
      <c r="E604" s="22"/>
      <c r="F604" s="22"/>
      <c r="G604" s="23"/>
      <c r="H604" s="23"/>
      <c r="I604" s="23"/>
      <c r="L604" s="22"/>
      <c r="M604" s="22"/>
    </row>
    <row r="605" ht="15.75" customHeight="1">
      <c r="D605" s="21"/>
      <c r="E605" s="22"/>
      <c r="F605" s="22"/>
      <c r="G605" s="23"/>
      <c r="H605" s="23"/>
      <c r="I605" s="23"/>
      <c r="L605" s="22"/>
      <c r="M605" s="22"/>
    </row>
    <row r="606" ht="15.75" customHeight="1">
      <c r="D606" s="21"/>
      <c r="E606" s="22"/>
      <c r="F606" s="22"/>
      <c r="G606" s="23"/>
      <c r="H606" s="23"/>
      <c r="I606" s="23"/>
      <c r="L606" s="22"/>
      <c r="M606" s="22"/>
    </row>
    <row r="607" ht="15.75" customHeight="1">
      <c r="D607" s="21"/>
      <c r="E607" s="22"/>
      <c r="F607" s="22"/>
      <c r="G607" s="23"/>
      <c r="H607" s="23"/>
      <c r="I607" s="23"/>
      <c r="L607" s="22"/>
      <c r="M607" s="22"/>
    </row>
    <row r="608" ht="15.75" customHeight="1">
      <c r="D608" s="21"/>
      <c r="E608" s="22"/>
      <c r="F608" s="22"/>
      <c r="G608" s="23"/>
      <c r="H608" s="23"/>
      <c r="I608" s="23"/>
      <c r="L608" s="22"/>
      <c r="M608" s="22"/>
    </row>
    <row r="609" ht="15.75" customHeight="1">
      <c r="D609" s="21"/>
      <c r="E609" s="22"/>
      <c r="F609" s="22"/>
      <c r="G609" s="23"/>
      <c r="H609" s="23"/>
      <c r="I609" s="23"/>
      <c r="L609" s="22"/>
      <c r="M609" s="22"/>
    </row>
    <row r="610" ht="15.75" customHeight="1">
      <c r="D610" s="21"/>
      <c r="E610" s="22"/>
      <c r="F610" s="22"/>
      <c r="G610" s="23"/>
      <c r="H610" s="23"/>
      <c r="I610" s="23"/>
      <c r="L610" s="22"/>
      <c r="M610" s="22"/>
    </row>
    <row r="611" ht="15.75" customHeight="1">
      <c r="D611" s="21"/>
      <c r="E611" s="22"/>
      <c r="F611" s="22"/>
      <c r="G611" s="23"/>
      <c r="H611" s="23"/>
      <c r="I611" s="23"/>
      <c r="L611" s="22"/>
      <c r="M611" s="22"/>
    </row>
    <row r="612" ht="15.75" customHeight="1">
      <c r="D612" s="21"/>
      <c r="E612" s="22"/>
      <c r="F612" s="22"/>
      <c r="G612" s="23"/>
      <c r="H612" s="23"/>
      <c r="I612" s="23"/>
      <c r="L612" s="22"/>
      <c r="M612" s="22"/>
    </row>
    <row r="613" ht="15.75" customHeight="1">
      <c r="D613" s="21"/>
      <c r="E613" s="22"/>
      <c r="F613" s="22"/>
      <c r="G613" s="23"/>
      <c r="H613" s="23"/>
      <c r="I613" s="23"/>
      <c r="L613" s="22"/>
      <c r="M613" s="22"/>
    </row>
    <row r="614" ht="15.75" customHeight="1">
      <c r="D614" s="21"/>
      <c r="E614" s="22"/>
      <c r="F614" s="22"/>
      <c r="G614" s="23"/>
      <c r="H614" s="23"/>
      <c r="I614" s="23"/>
      <c r="L614" s="22"/>
      <c r="M614" s="22"/>
    </row>
    <row r="615" ht="15.75" customHeight="1">
      <c r="D615" s="21"/>
      <c r="E615" s="22"/>
      <c r="F615" s="22"/>
      <c r="G615" s="23"/>
      <c r="H615" s="23"/>
      <c r="I615" s="23"/>
      <c r="L615" s="22"/>
      <c r="M615" s="22"/>
    </row>
    <row r="616" ht="15.75" customHeight="1">
      <c r="D616" s="21"/>
      <c r="E616" s="22"/>
      <c r="F616" s="22"/>
      <c r="G616" s="23"/>
      <c r="H616" s="23"/>
      <c r="I616" s="23"/>
      <c r="L616" s="22"/>
      <c r="M616" s="22"/>
    </row>
    <row r="617" ht="15.75" customHeight="1">
      <c r="D617" s="21"/>
      <c r="E617" s="22"/>
      <c r="F617" s="22"/>
      <c r="G617" s="23"/>
      <c r="H617" s="23"/>
      <c r="I617" s="23"/>
      <c r="L617" s="22"/>
      <c r="M617" s="22"/>
    </row>
    <row r="618" ht="15.75" customHeight="1">
      <c r="D618" s="21"/>
      <c r="E618" s="22"/>
      <c r="F618" s="22"/>
      <c r="G618" s="23"/>
      <c r="H618" s="23"/>
      <c r="I618" s="23"/>
      <c r="L618" s="22"/>
      <c r="M618" s="22"/>
    </row>
    <row r="619" ht="15.75" customHeight="1">
      <c r="D619" s="21"/>
      <c r="E619" s="22"/>
      <c r="F619" s="22"/>
      <c r="G619" s="23"/>
      <c r="H619" s="23"/>
      <c r="I619" s="23"/>
      <c r="L619" s="22"/>
      <c r="M619" s="22"/>
    </row>
    <row r="620" ht="15.75" customHeight="1">
      <c r="D620" s="21"/>
      <c r="E620" s="22"/>
      <c r="F620" s="22"/>
      <c r="G620" s="23"/>
      <c r="H620" s="23"/>
      <c r="I620" s="23"/>
      <c r="L620" s="22"/>
      <c r="M620" s="22"/>
    </row>
    <row r="621" ht="15.75" customHeight="1">
      <c r="D621" s="21"/>
      <c r="E621" s="22"/>
      <c r="F621" s="22"/>
      <c r="G621" s="23"/>
      <c r="H621" s="23"/>
      <c r="I621" s="23"/>
      <c r="L621" s="22"/>
      <c r="M621" s="22"/>
    </row>
    <row r="622" ht="15.75" customHeight="1">
      <c r="D622" s="21"/>
      <c r="E622" s="22"/>
      <c r="F622" s="22"/>
      <c r="G622" s="23"/>
      <c r="H622" s="23"/>
      <c r="I622" s="23"/>
      <c r="L622" s="22"/>
      <c r="M622" s="22"/>
    </row>
    <row r="623" ht="15.75" customHeight="1">
      <c r="D623" s="21"/>
      <c r="E623" s="22"/>
      <c r="F623" s="22"/>
      <c r="G623" s="23"/>
      <c r="H623" s="23"/>
      <c r="I623" s="23"/>
      <c r="L623" s="22"/>
      <c r="M623" s="22"/>
    </row>
    <row r="624" ht="15.75" customHeight="1">
      <c r="D624" s="21"/>
      <c r="E624" s="22"/>
      <c r="F624" s="22"/>
      <c r="G624" s="23"/>
      <c r="H624" s="23"/>
      <c r="I624" s="23"/>
      <c r="L624" s="22"/>
      <c r="M624" s="22"/>
    </row>
    <row r="625" ht="15.75" customHeight="1">
      <c r="D625" s="21"/>
      <c r="E625" s="22"/>
      <c r="F625" s="22"/>
      <c r="G625" s="23"/>
      <c r="H625" s="23"/>
      <c r="I625" s="23"/>
      <c r="L625" s="22"/>
      <c r="M625" s="22"/>
    </row>
    <row r="626" ht="15.75" customHeight="1">
      <c r="D626" s="21"/>
      <c r="E626" s="22"/>
      <c r="F626" s="22"/>
      <c r="G626" s="23"/>
      <c r="H626" s="23"/>
      <c r="I626" s="23"/>
      <c r="L626" s="22"/>
      <c r="M626" s="22"/>
    </row>
    <row r="627" ht="15.75" customHeight="1">
      <c r="D627" s="21"/>
      <c r="E627" s="22"/>
      <c r="F627" s="22"/>
      <c r="G627" s="23"/>
      <c r="H627" s="23"/>
      <c r="I627" s="23"/>
      <c r="L627" s="22"/>
      <c r="M627" s="22"/>
    </row>
    <row r="628" ht="15.75" customHeight="1">
      <c r="D628" s="21"/>
      <c r="E628" s="22"/>
      <c r="F628" s="22"/>
      <c r="G628" s="23"/>
      <c r="H628" s="23"/>
      <c r="I628" s="23"/>
      <c r="L628" s="22"/>
      <c r="M628" s="22"/>
    </row>
    <row r="629" ht="15.75" customHeight="1">
      <c r="D629" s="21"/>
      <c r="E629" s="22"/>
      <c r="F629" s="22"/>
      <c r="G629" s="23"/>
      <c r="H629" s="23"/>
      <c r="I629" s="23"/>
      <c r="L629" s="22"/>
      <c r="M629" s="22"/>
    </row>
    <row r="630" ht="15.75" customHeight="1">
      <c r="D630" s="21"/>
      <c r="E630" s="22"/>
      <c r="F630" s="22"/>
      <c r="G630" s="23"/>
      <c r="H630" s="23"/>
      <c r="I630" s="23"/>
      <c r="L630" s="22"/>
      <c r="M630" s="22"/>
    </row>
    <row r="631" ht="15.75" customHeight="1">
      <c r="D631" s="21"/>
      <c r="E631" s="22"/>
      <c r="F631" s="22"/>
      <c r="G631" s="23"/>
      <c r="H631" s="23"/>
      <c r="I631" s="23"/>
      <c r="L631" s="22"/>
      <c r="M631" s="22"/>
    </row>
    <row r="632" ht="15.75" customHeight="1">
      <c r="D632" s="21"/>
      <c r="E632" s="22"/>
      <c r="F632" s="22"/>
      <c r="G632" s="23"/>
      <c r="H632" s="23"/>
      <c r="I632" s="23"/>
      <c r="L632" s="22"/>
      <c r="M632" s="22"/>
    </row>
    <row r="633" ht="15.75" customHeight="1">
      <c r="D633" s="21"/>
      <c r="E633" s="22"/>
      <c r="F633" s="22"/>
      <c r="G633" s="23"/>
      <c r="H633" s="23"/>
      <c r="I633" s="23"/>
      <c r="L633" s="22"/>
      <c r="M633" s="22"/>
    </row>
    <row r="634" ht="15.75" customHeight="1">
      <c r="D634" s="21"/>
      <c r="E634" s="22"/>
      <c r="F634" s="22"/>
      <c r="G634" s="23"/>
      <c r="H634" s="23"/>
      <c r="I634" s="23"/>
      <c r="L634" s="22"/>
      <c r="M634" s="22"/>
    </row>
    <row r="635" ht="15.75" customHeight="1">
      <c r="D635" s="21"/>
      <c r="E635" s="22"/>
      <c r="F635" s="22"/>
      <c r="G635" s="23"/>
      <c r="H635" s="23"/>
      <c r="I635" s="23"/>
      <c r="L635" s="22"/>
      <c r="M635" s="22"/>
    </row>
    <row r="636" ht="15.75" customHeight="1">
      <c r="D636" s="21"/>
      <c r="E636" s="22"/>
      <c r="F636" s="22"/>
      <c r="G636" s="23"/>
      <c r="H636" s="23"/>
      <c r="I636" s="23"/>
      <c r="L636" s="22"/>
      <c r="M636" s="22"/>
    </row>
    <row r="637" ht="15.75" customHeight="1">
      <c r="D637" s="21"/>
      <c r="E637" s="22"/>
      <c r="F637" s="22"/>
      <c r="G637" s="23"/>
      <c r="H637" s="23"/>
      <c r="I637" s="23"/>
      <c r="L637" s="22"/>
      <c r="M637" s="22"/>
    </row>
    <row r="638" ht="15.75" customHeight="1">
      <c r="D638" s="21"/>
      <c r="E638" s="22"/>
      <c r="F638" s="22"/>
      <c r="G638" s="23"/>
      <c r="H638" s="23"/>
      <c r="I638" s="23"/>
      <c r="L638" s="22"/>
      <c r="M638" s="22"/>
    </row>
    <row r="639" ht="15.75" customHeight="1">
      <c r="D639" s="21"/>
      <c r="E639" s="22"/>
      <c r="F639" s="22"/>
      <c r="G639" s="23"/>
      <c r="H639" s="23"/>
      <c r="I639" s="23"/>
      <c r="L639" s="22"/>
      <c r="M639" s="22"/>
    </row>
    <row r="640" ht="15.75" customHeight="1">
      <c r="D640" s="21"/>
      <c r="E640" s="22"/>
      <c r="F640" s="22"/>
      <c r="G640" s="23"/>
      <c r="H640" s="23"/>
      <c r="I640" s="23"/>
      <c r="L640" s="22"/>
      <c r="M640" s="22"/>
    </row>
    <row r="641" ht="15.75" customHeight="1">
      <c r="D641" s="21"/>
      <c r="E641" s="22"/>
      <c r="F641" s="22"/>
      <c r="G641" s="23"/>
      <c r="H641" s="23"/>
      <c r="I641" s="23"/>
      <c r="L641" s="22"/>
      <c r="M641" s="22"/>
    </row>
    <row r="642" ht="15.75" customHeight="1">
      <c r="D642" s="21"/>
      <c r="E642" s="22"/>
      <c r="F642" s="22"/>
      <c r="G642" s="23"/>
      <c r="H642" s="23"/>
      <c r="I642" s="23"/>
      <c r="L642" s="22"/>
      <c r="M642" s="22"/>
    </row>
    <row r="643" ht="15.75" customHeight="1">
      <c r="D643" s="21"/>
      <c r="E643" s="22"/>
      <c r="F643" s="22"/>
      <c r="G643" s="23"/>
      <c r="H643" s="23"/>
      <c r="I643" s="23"/>
      <c r="L643" s="22"/>
      <c r="M643" s="22"/>
    </row>
    <row r="644" ht="15.75" customHeight="1">
      <c r="D644" s="21"/>
      <c r="E644" s="22"/>
      <c r="F644" s="22"/>
      <c r="G644" s="23"/>
      <c r="H644" s="23"/>
      <c r="I644" s="23"/>
      <c r="L644" s="22"/>
      <c r="M644" s="22"/>
    </row>
    <row r="645" ht="15.75" customHeight="1">
      <c r="D645" s="21"/>
      <c r="E645" s="22"/>
      <c r="F645" s="22"/>
      <c r="G645" s="23"/>
      <c r="H645" s="23"/>
      <c r="I645" s="23"/>
      <c r="L645" s="22"/>
      <c r="M645" s="22"/>
    </row>
    <row r="646" ht="15.75" customHeight="1">
      <c r="D646" s="21"/>
      <c r="E646" s="22"/>
      <c r="F646" s="22"/>
      <c r="G646" s="23"/>
      <c r="H646" s="23"/>
      <c r="I646" s="23"/>
      <c r="L646" s="22"/>
      <c r="M646" s="22"/>
    </row>
    <row r="647" ht="15.75" customHeight="1">
      <c r="D647" s="21"/>
      <c r="E647" s="22"/>
      <c r="F647" s="22"/>
      <c r="G647" s="23"/>
      <c r="H647" s="23"/>
      <c r="I647" s="23"/>
      <c r="L647" s="22"/>
      <c r="M647" s="22"/>
    </row>
    <row r="648" ht="15.75" customHeight="1">
      <c r="D648" s="21"/>
      <c r="E648" s="22"/>
      <c r="F648" s="22"/>
      <c r="G648" s="23"/>
      <c r="H648" s="23"/>
      <c r="I648" s="23"/>
      <c r="L648" s="22"/>
      <c r="M648" s="22"/>
    </row>
    <row r="649" ht="15.75" customHeight="1">
      <c r="D649" s="21"/>
      <c r="E649" s="22"/>
      <c r="F649" s="22"/>
      <c r="G649" s="23"/>
      <c r="H649" s="23"/>
      <c r="I649" s="23"/>
      <c r="L649" s="22"/>
      <c r="M649" s="22"/>
    </row>
    <row r="650" ht="15.75" customHeight="1">
      <c r="D650" s="21"/>
      <c r="E650" s="22"/>
      <c r="F650" s="22"/>
      <c r="G650" s="23"/>
      <c r="H650" s="23"/>
      <c r="I650" s="23"/>
      <c r="L650" s="22"/>
      <c r="M650" s="22"/>
    </row>
    <row r="651" ht="15.75" customHeight="1">
      <c r="D651" s="21"/>
      <c r="E651" s="22"/>
      <c r="F651" s="22"/>
      <c r="G651" s="23"/>
      <c r="H651" s="23"/>
      <c r="I651" s="23"/>
      <c r="L651" s="22"/>
      <c r="M651" s="22"/>
    </row>
    <row r="652" ht="15.75" customHeight="1">
      <c r="D652" s="21"/>
      <c r="E652" s="22"/>
      <c r="F652" s="22"/>
      <c r="G652" s="23"/>
      <c r="H652" s="23"/>
      <c r="I652" s="23"/>
      <c r="L652" s="22"/>
      <c r="M652" s="22"/>
    </row>
    <row r="653" ht="15.75" customHeight="1">
      <c r="D653" s="21"/>
      <c r="E653" s="22"/>
      <c r="F653" s="22"/>
      <c r="G653" s="23"/>
      <c r="H653" s="23"/>
      <c r="I653" s="23"/>
      <c r="L653" s="22"/>
      <c r="M653" s="22"/>
    </row>
    <row r="654" ht="15.75" customHeight="1">
      <c r="D654" s="21"/>
      <c r="E654" s="22"/>
      <c r="F654" s="22"/>
      <c r="G654" s="23"/>
      <c r="H654" s="23"/>
      <c r="I654" s="23"/>
      <c r="L654" s="22"/>
      <c r="M654" s="22"/>
    </row>
    <row r="655" ht="15.75" customHeight="1">
      <c r="D655" s="21"/>
      <c r="E655" s="22"/>
      <c r="F655" s="22"/>
      <c r="G655" s="23"/>
      <c r="H655" s="23"/>
      <c r="I655" s="23"/>
      <c r="L655" s="22"/>
      <c r="M655" s="22"/>
    </row>
    <row r="656" ht="15.75" customHeight="1">
      <c r="D656" s="21"/>
      <c r="E656" s="22"/>
      <c r="F656" s="22"/>
      <c r="G656" s="23"/>
      <c r="H656" s="23"/>
      <c r="I656" s="23"/>
      <c r="L656" s="22"/>
      <c r="M656" s="22"/>
    </row>
    <row r="657" ht="15.75" customHeight="1">
      <c r="D657" s="21"/>
      <c r="E657" s="22"/>
      <c r="F657" s="22"/>
      <c r="G657" s="23"/>
      <c r="H657" s="23"/>
      <c r="I657" s="23"/>
      <c r="L657" s="22"/>
      <c r="M657" s="22"/>
    </row>
    <row r="658" ht="15.75" customHeight="1">
      <c r="D658" s="21"/>
      <c r="E658" s="22"/>
      <c r="F658" s="22"/>
      <c r="G658" s="23"/>
      <c r="H658" s="23"/>
      <c r="I658" s="23"/>
      <c r="L658" s="22"/>
      <c r="M658" s="22"/>
    </row>
    <row r="659" ht="15.75" customHeight="1">
      <c r="D659" s="21"/>
      <c r="E659" s="22"/>
      <c r="F659" s="22"/>
      <c r="G659" s="23"/>
      <c r="H659" s="23"/>
      <c r="I659" s="23"/>
      <c r="L659" s="22"/>
      <c r="M659" s="22"/>
    </row>
    <row r="660" ht="15.75" customHeight="1">
      <c r="D660" s="21"/>
      <c r="E660" s="22"/>
      <c r="F660" s="22"/>
      <c r="G660" s="23"/>
      <c r="H660" s="23"/>
      <c r="I660" s="23"/>
      <c r="L660" s="22"/>
      <c r="M660" s="22"/>
    </row>
    <row r="661" ht="15.75" customHeight="1">
      <c r="D661" s="21"/>
      <c r="E661" s="22"/>
      <c r="F661" s="22"/>
      <c r="G661" s="23"/>
      <c r="H661" s="23"/>
      <c r="I661" s="23"/>
      <c r="L661" s="22"/>
      <c r="M661" s="22"/>
    </row>
    <row r="662" ht="15.75" customHeight="1">
      <c r="D662" s="21"/>
      <c r="E662" s="22"/>
      <c r="F662" s="22"/>
      <c r="G662" s="23"/>
      <c r="H662" s="23"/>
      <c r="I662" s="23"/>
      <c r="L662" s="22"/>
      <c r="M662" s="22"/>
    </row>
    <row r="663" ht="15.75" customHeight="1">
      <c r="D663" s="21"/>
      <c r="E663" s="22"/>
      <c r="F663" s="22"/>
      <c r="G663" s="23"/>
      <c r="H663" s="23"/>
      <c r="I663" s="23"/>
      <c r="L663" s="22"/>
      <c r="M663" s="22"/>
    </row>
    <row r="664" ht="15.75" customHeight="1">
      <c r="D664" s="21"/>
      <c r="E664" s="22"/>
      <c r="F664" s="22"/>
      <c r="G664" s="23"/>
      <c r="H664" s="23"/>
      <c r="I664" s="23"/>
      <c r="L664" s="22"/>
      <c r="M664" s="22"/>
    </row>
    <row r="665" ht="15.75" customHeight="1">
      <c r="D665" s="21"/>
      <c r="E665" s="22"/>
      <c r="F665" s="22"/>
      <c r="G665" s="23"/>
      <c r="H665" s="23"/>
      <c r="I665" s="23"/>
      <c r="L665" s="22"/>
      <c r="M665" s="22"/>
    </row>
    <row r="666" ht="15.75" customHeight="1">
      <c r="D666" s="21"/>
      <c r="E666" s="22"/>
      <c r="F666" s="22"/>
      <c r="G666" s="23"/>
      <c r="H666" s="23"/>
      <c r="I666" s="23"/>
      <c r="L666" s="22"/>
      <c r="M666" s="22"/>
    </row>
    <row r="667" ht="15.75" customHeight="1">
      <c r="D667" s="21"/>
      <c r="E667" s="22"/>
      <c r="F667" s="22"/>
      <c r="G667" s="23"/>
      <c r="H667" s="23"/>
      <c r="I667" s="23"/>
      <c r="L667" s="22"/>
      <c r="M667" s="22"/>
    </row>
    <row r="668" ht="15.75" customHeight="1">
      <c r="D668" s="21"/>
      <c r="E668" s="22"/>
      <c r="F668" s="22"/>
      <c r="G668" s="23"/>
      <c r="H668" s="23"/>
      <c r="I668" s="23"/>
      <c r="L668" s="22"/>
      <c r="M668" s="22"/>
    </row>
    <row r="669" ht="15.75" customHeight="1">
      <c r="D669" s="21"/>
      <c r="E669" s="22"/>
      <c r="F669" s="22"/>
      <c r="G669" s="23"/>
      <c r="H669" s="23"/>
      <c r="I669" s="23"/>
      <c r="L669" s="22"/>
      <c r="M669" s="22"/>
    </row>
    <row r="670" ht="15.75" customHeight="1">
      <c r="D670" s="21"/>
      <c r="E670" s="22"/>
      <c r="F670" s="22"/>
      <c r="G670" s="23"/>
      <c r="H670" s="23"/>
      <c r="I670" s="23"/>
      <c r="L670" s="22"/>
      <c r="M670" s="22"/>
    </row>
    <row r="671" ht="15.75" customHeight="1">
      <c r="D671" s="21"/>
      <c r="E671" s="22"/>
      <c r="F671" s="22"/>
      <c r="G671" s="23"/>
      <c r="H671" s="23"/>
      <c r="I671" s="23"/>
      <c r="L671" s="22"/>
      <c r="M671" s="22"/>
    </row>
    <row r="672" ht="15.75" customHeight="1">
      <c r="D672" s="21"/>
      <c r="E672" s="22"/>
      <c r="F672" s="22"/>
      <c r="G672" s="23"/>
      <c r="H672" s="23"/>
      <c r="I672" s="23"/>
      <c r="L672" s="22"/>
      <c r="M672" s="22"/>
    </row>
    <row r="673" ht="15.75" customHeight="1">
      <c r="D673" s="21"/>
      <c r="E673" s="22"/>
      <c r="F673" s="22"/>
      <c r="G673" s="23"/>
      <c r="H673" s="23"/>
      <c r="I673" s="23"/>
      <c r="L673" s="22"/>
      <c r="M673" s="22"/>
    </row>
    <row r="674" ht="15.75" customHeight="1">
      <c r="D674" s="21"/>
      <c r="E674" s="22"/>
      <c r="F674" s="22"/>
      <c r="G674" s="23"/>
      <c r="H674" s="23"/>
      <c r="I674" s="23"/>
      <c r="L674" s="22"/>
      <c r="M674" s="22"/>
    </row>
    <row r="675" ht="15.75" customHeight="1">
      <c r="D675" s="21"/>
      <c r="E675" s="22"/>
      <c r="F675" s="22"/>
      <c r="G675" s="23"/>
      <c r="H675" s="23"/>
      <c r="I675" s="23"/>
      <c r="L675" s="22"/>
      <c r="M675" s="22"/>
    </row>
    <row r="676" ht="15.75" customHeight="1">
      <c r="D676" s="21"/>
      <c r="E676" s="22"/>
      <c r="F676" s="22"/>
      <c r="G676" s="23"/>
      <c r="H676" s="23"/>
      <c r="I676" s="23"/>
      <c r="L676" s="22"/>
      <c r="M676" s="22"/>
    </row>
    <row r="677" ht="15.75" customHeight="1">
      <c r="D677" s="21"/>
      <c r="E677" s="22"/>
      <c r="F677" s="22"/>
      <c r="G677" s="23"/>
      <c r="H677" s="23"/>
      <c r="I677" s="23"/>
      <c r="L677" s="22"/>
      <c r="M677" s="22"/>
    </row>
    <row r="678" ht="15.75" customHeight="1">
      <c r="D678" s="21"/>
      <c r="E678" s="22"/>
      <c r="F678" s="22"/>
      <c r="G678" s="23"/>
      <c r="H678" s="23"/>
      <c r="I678" s="23"/>
      <c r="L678" s="22"/>
      <c r="M678" s="22"/>
    </row>
    <row r="679" ht="15.75" customHeight="1">
      <c r="D679" s="21"/>
      <c r="E679" s="22"/>
      <c r="F679" s="22"/>
      <c r="G679" s="23"/>
      <c r="H679" s="23"/>
      <c r="I679" s="23"/>
      <c r="L679" s="22"/>
      <c r="M679" s="22"/>
    </row>
    <row r="680" ht="15.75" customHeight="1">
      <c r="D680" s="21"/>
      <c r="E680" s="22"/>
      <c r="F680" s="22"/>
      <c r="G680" s="23"/>
      <c r="H680" s="23"/>
      <c r="I680" s="23"/>
      <c r="L680" s="22"/>
      <c r="M680" s="22"/>
    </row>
    <row r="681" ht="15.75" customHeight="1">
      <c r="D681" s="21"/>
      <c r="E681" s="22"/>
      <c r="F681" s="22"/>
      <c r="G681" s="23"/>
      <c r="H681" s="23"/>
      <c r="I681" s="23"/>
      <c r="L681" s="22"/>
      <c r="M681" s="22"/>
    </row>
    <row r="682" ht="15.75" customHeight="1">
      <c r="D682" s="21"/>
      <c r="E682" s="22"/>
      <c r="F682" s="22"/>
      <c r="G682" s="23"/>
      <c r="H682" s="23"/>
      <c r="I682" s="23"/>
      <c r="L682" s="22"/>
      <c r="M682" s="22"/>
    </row>
    <row r="683" ht="15.75" customHeight="1">
      <c r="D683" s="21"/>
      <c r="E683" s="22"/>
      <c r="F683" s="22"/>
      <c r="G683" s="23"/>
      <c r="H683" s="23"/>
      <c r="I683" s="23"/>
      <c r="L683" s="22"/>
      <c r="M683" s="22"/>
    </row>
    <row r="684" ht="15.75" customHeight="1">
      <c r="D684" s="21"/>
      <c r="E684" s="22"/>
      <c r="F684" s="22"/>
      <c r="G684" s="23"/>
      <c r="H684" s="23"/>
      <c r="I684" s="23"/>
      <c r="L684" s="22"/>
      <c r="M684" s="22"/>
    </row>
    <row r="685" ht="15.75" customHeight="1">
      <c r="D685" s="21"/>
      <c r="E685" s="22"/>
      <c r="F685" s="22"/>
      <c r="G685" s="23"/>
      <c r="H685" s="23"/>
      <c r="I685" s="23"/>
      <c r="L685" s="22"/>
      <c r="M685" s="22"/>
    </row>
    <row r="686" ht="15.75" customHeight="1">
      <c r="D686" s="21"/>
      <c r="E686" s="22"/>
      <c r="F686" s="22"/>
      <c r="G686" s="23"/>
      <c r="H686" s="23"/>
      <c r="I686" s="23"/>
      <c r="L686" s="22"/>
      <c r="M686" s="22"/>
    </row>
    <row r="687" ht="15.75" customHeight="1">
      <c r="D687" s="21"/>
      <c r="E687" s="22"/>
      <c r="F687" s="22"/>
      <c r="G687" s="23"/>
      <c r="H687" s="23"/>
      <c r="I687" s="23"/>
      <c r="L687" s="22"/>
      <c r="M687" s="22"/>
    </row>
    <row r="688" ht="15.75" customHeight="1">
      <c r="D688" s="21"/>
      <c r="E688" s="22"/>
      <c r="F688" s="22"/>
      <c r="G688" s="23"/>
      <c r="H688" s="23"/>
      <c r="I688" s="23"/>
      <c r="L688" s="22"/>
      <c r="M688" s="22"/>
    </row>
    <row r="689" ht="15.75" customHeight="1">
      <c r="D689" s="21"/>
      <c r="E689" s="22"/>
      <c r="F689" s="22"/>
      <c r="G689" s="23"/>
      <c r="H689" s="23"/>
      <c r="I689" s="23"/>
      <c r="L689" s="22"/>
      <c r="M689" s="22"/>
    </row>
    <row r="690" ht="15.75" customHeight="1">
      <c r="D690" s="21"/>
      <c r="E690" s="22"/>
      <c r="F690" s="22"/>
      <c r="G690" s="23"/>
      <c r="H690" s="23"/>
      <c r="I690" s="23"/>
      <c r="L690" s="22"/>
      <c r="M690" s="22"/>
    </row>
    <row r="691" ht="15.75" customHeight="1">
      <c r="D691" s="21"/>
      <c r="E691" s="22"/>
      <c r="F691" s="22"/>
      <c r="G691" s="23"/>
      <c r="H691" s="23"/>
      <c r="I691" s="23"/>
      <c r="L691" s="22"/>
      <c r="M691" s="22"/>
    </row>
    <row r="692" ht="15.75" customHeight="1">
      <c r="D692" s="21"/>
      <c r="E692" s="22"/>
      <c r="F692" s="22"/>
      <c r="G692" s="23"/>
      <c r="H692" s="23"/>
      <c r="I692" s="23"/>
      <c r="L692" s="22"/>
      <c r="M692" s="22"/>
    </row>
    <row r="693" ht="15.75" customHeight="1">
      <c r="D693" s="21"/>
      <c r="E693" s="22"/>
      <c r="F693" s="22"/>
      <c r="G693" s="23"/>
      <c r="H693" s="23"/>
      <c r="I693" s="23"/>
      <c r="L693" s="22"/>
      <c r="M693" s="22"/>
    </row>
    <row r="694" ht="15.75" customHeight="1">
      <c r="D694" s="21"/>
      <c r="E694" s="22"/>
      <c r="F694" s="22"/>
      <c r="G694" s="23"/>
      <c r="H694" s="23"/>
      <c r="I694" s="23"/>
      <c r="L694" s="22"/>
      <c r="M694" s="22"/>
    </row>
    <row r="695" ht="15.75" customHeight="1">
      <c r="D695" s="21"/>
      <c r="E695" s="22"/>
      <c r="F695" s="22"/>
      <c r="G695" s="23"/>
      <c r="H695" s="23"/>
      <c r="I695" s="23"/>
      <c r="L695" s="22"/>
      <c r="M695" s="22"/>
    </row>
    <row r="696" ht="15.75" customHeight="1">
      <c r="D696" s="21"/>
      <c r="E696" s="22"/>
      <c r="F696" s="22"/>
      <c r="G696" s="23"/>
      <c r="H696" s="23"/>
      <c r="I696" s="23"/>
      <c r="L696" s="22"/>
      <c r="M696" s="22"/>
    </row>
    <row r="697" ht="15.75" customHeight="1">
      <c r="D697" s="21"/>
      <c r="E697" s="22"/>
      <c r="F697" s="22"/>
      <c r="G697" s="23"/>
      <c r="H697" s="23"/>
      <c r="I697" s="23"/>
      <c r="L697" s="22"/>
      <c r="M697" s="22"/>
    </row>
    <row r="698" ht="15.75" customHeight="1">
      <c r="D698" s="21"/>
      <c r="E698" s="22"/>
      <c r="F698" s="22"/>
      <c r="G698" s="23"/>
      <c r="H698" s="23"/>
      <c r="I698" s="23"/>
      <c r="L698" s="22"/>
      <c r="M698" s="22"/>
    </row>
    <row r="699" ht="15.75" customHeight="1">
      <c r="D699" s="21"/>
      <c r="E699" s="22"/>
      <c r="F699" s="22"/>
      <c r="G699" s="23"/>
      <c r="H699" s="23"/>
      <c r="I699" s="23"/>
      <c r="L699" s="22"/>
      <c r="M699" s="22"/>
    </row>
    <row r="700" ht="15.75" customHeight="1">
      <c r="D700" s="21"/>
      <c r="E700" s="22"/>
      <c r="F700" s="22"/>
      <c r="G700" s="23"/>
      <c r="H700" s="23"/>
      <c r="I700" s="23"/>
      <c r="L700" s="22"/>
      <c r="M700" s="22"/>
    </row>
    <row r="701" ht="15.75" customHeight="1">
      <c r="D701" s="21"/>
      <c r="E701" s="22"/>
      <c r="F701" s="22"/>
      <c r="G701" s="23"/>
      <c r="H701" s="23"/>
      <c r="I701" s="23"/>
      <c r="L701" s="22"/>
      <c r="M701" s="22"/>
    </row>
    <row r="702" ht="15.75" customHeight="1">
      <c r="D702" s="21"/>
      <c r="E702" s="22"/>
      <c r="F702" s="22"/>
      <c r="G702" s="23"/>
      <c r="H702" s="23"/>
      <c r="I702" s="23"/>
      <c r="L702" s="22"/>
      <c r="M702" s="22"/>
    </row>
    <row r="703" ht="15.75" customHeight="1">
      <c r="D703" s="21"/>
      <c r="E703" s="22"/>
      <c r="F703" s="22"/>
      <c r="G703" s="23"/>
      <c r="H703" s="23"/>
      <c r="I703" s="23"/>
      <c r="L703" s="22"/>
      <c r="M703" s="22"/>
    </row>
    <row r="704" ht="15.75" customHeight="1">
      <c r="D704" s="21"/>
      <c r="E704" s="22"/>
      <c r="F704" s="22"/>
      <c r="G704" s="23"/>
      <c r="H704" s="23"/>
      <c r="I704" s="23"/>
      <c r="L704" s="22"/>
      <c r="M704" s="22"/>
    </row>
    <row r="705" ht="15.75" customHeight="1">
      <c r="D705" s="21"/>
      <c r="E705" s="22"/>
      <c r="F705" s="22"/>
      <c r="G705" s="23"/>
      <c r="H705" s="23"/>
      <c r="I705" s="23"/>
      <c r="L705" s="22"/>
      <c r="M705" s="22"/>
    </row>
    <row r="706" ht="15.75" customHeight="1">
      <c r="D706" s="21"/>
      <c r="E706" s="22"/>
      <c r="F706" s="22"/>
      <c r="G706" s="23"/>
      <c r="H706" s="23"/>
      <c r="I706" s="23"/>
      <c r="L706" s="22"/>
      <c r="M706" s="22"/>
    </row>
    <row r="707" ht="15.75" customHeight="1">
      <c r="D707" s="21"/>
      <c r="E707" s="22"/>
      <c r="F707" s="22"/>
      <c r="G707" s="23"/>
      <c r="H707" s="23"/>
      <c r="I707" s="23"/>
      <c r="L707" s="22"/>
      <c r="M707" s="22"/>
    </row>
    <row r="708" ht="15.75" customHeight="1">
      <c r="D708" s="21"/>
      <c r="E708" s="22"/>
      <c r="F708" s="22"/>
      <c r="G708" s="23"/>
      <c r="H708" s="23"/>
      <c r="I708" s="23"/>
      <c r="L708" s="22"/>
      <c r="M708" s="22"/>
    </row>
    <row r="709" ht="15.75" customHeight="1">
      <c r="D709" s="21"/>
      <c r="E709" s="22"/>
      <c r="F709" s="22"/>
      <c r="G709" s="23"/>
      <c r="H709" s="23"/>
      <c r="I709" s="23"/>
      <c r="L709" s="22"/>
      <c r="M709" s="22"/>
    </row>
    <row r="710" ht="15.75" customHeight="1">
      <c r="D710" s="21"/>
      <c r="E710" s="22"/>
      <c r="F710" s="22"/>
      <c r="G710" s="23"/>
      <c r="H710" s="23"/>
      <c r="I710" s="23"/>
      <c r="L710" s="22"/>
      <c r="M710" s="22"/>
    </row>
    <row r="711" ht="15.75" customHeight="1">
      <c r="D711" s="21"/>
      <c r="E711" s="22"/>
      <c r="F711" s="22"/>
      <c r="G711" s="23"/>
      <c r="H711" s="23"/>
      <c r="I711" s="23"/>
      <c r="L711" s="22"/>
      <c r="M711" s="22"/>
    </row>
    <row r="712" ht="15.75" customHeight="1">
      <c r="D712" s="21"/>
      <c r="E712" s="22"/>
      <c r="F712" s="22"/>
      <c r="G712" s="23"/>
      <c r="H712" s="23"/>
      <c r="I712" s="23"/>
      <c r="L712" s="22"/>
      <c r="M712" s="22"/>
    </row>
    <row r="713" ht="15.75" customHeight="1">
      <c r="D713" s="21"/>
      <c r="E713" s="22"/>
      <c r="F713" s="22"/>
      <c r="G713" s="23"/>
      <c r="H713" s="23"/>
      <c r="I713" s="23"/>
      <c r="L713" s="22"/>
      <c r="M713" s="22"/>
    </row>
    <row r="714" ht="15.75" customHeight="1">
      <c r="D714" s="21"/>
      <c r="E714" s="22"/>
      <c r="F714" s="22"/>
      <c r="G714" s="23"/>
      <c r="H714" s="23"/>
      <c r="I714" s="23"/>
      <c r="L714" s="22"/>
      <c r="M714" s="22"/>
    </row>
    <row r="715" ht="15.75" customHeight="1">
      <c r="D715" s="21"/>
      <c r="E715" s="22"/>
      <c r="F715" s="22"/>
      <c r="G715" s="23"/>
      <c r="H715" s="23"/>
      <c r="I715" s="23"/>
      <c r="L715" s="22"/>
      <c r="M715" s="22"/>
    </row>
    <row r="716" ht="15.75" customHeight="1">
      <c r="D716" s="21"/>
      <c r="E716" s="22"/>
      <c r="F716" s="22"/>
      <c r="G716" s="23"/>
      <c r="H716" s="23"/>
      <c r="I716" s="23"/>
      <c r="L716" s="22"/>
      <c r="M716" s="22"/>
    </row>
    <row r="717" ht="15.75" customHeight="1">
      <c r="D717" s="21"/>
      <c r="E717" s="22"/>
      <c r="F717" s="22"/>
      <c r="G717" s="23"/>
      <c r="H717" s="23"/>
      <c r="I717" s="23"/>
      <c r="L717" s="22"/>
      <c r="M717" s="22"/>
    </row>
    <row r="718" ht="15.75" customHeight="1">
      <c r="D718" s="21"/>
      <c r="E718" s="22"/>
      <c r="F718" s="22"/>
      <c r="G718" s="23"/>
      <c r="H718" s="23"/>
      <c r="I718" s="23"/>
      <c r="L718" s="22"/>
      <c r="M718" s="22"/>
    </row>
    <row r="719" ht="15.75" customHeight="1">
      <c r="D719" s="21"/>
      <c r="E719" s="22"/>
      <c r="F719" s="22"/>
      <c r="G719" s="23"/>
      <c r="H719" s="23"/>
      <c r="I719" s="23"/>
      <c r="L719" s="22"/>
      <c r="M719" s="22"/>
    </row>
    <row r="720" ht="15.75" customHeight="1">
      <c r="D720" s="21"/>
      <c r="E720" s="22"/>
      <c r="F720" s="22"/>
      <c r="G720" s="23"/>
      <c r="H720" s="23"/>
      <c r="I720" s="23"/>
      <c r="L720" s="22"/>
      <c r="M720" s="22"/>
    </row>
    <row r="721" ht="15.75" customHeight="1">
      <c r="D721" s="21"/>
      <c r="E721" s="22"/>
      <c r="F721" s="22"/>
      <c r="G721" s="23"/>
      <c r="H721" s="23"/>
      <c r="I721" s="23"/>
      <c r="L721" s="22"/>
      <c r="M721" s="22"/>
    </row>
    <row r="722" ht="15.75" customHeight="1">
      <c r="D722" s="21"/>
      <c r="E722" s="22"/>
      <c r="F722" s="22"/>
      <c r="G722" s="23"/>
      <c r="H722" s="23"/>
      <c r="I722" s="23"/>
      <c r="L722" s="22"/>
      <c r="M722" s="22"/>
    </row>
    <row r="723" ht="15.75" customHeight="1">
      <c r="D723" s="21"/>
      <c r="E723" s="22"/>
      <c r="F723" s="22"/>
      <c r="G723" s="23"/>
      <c r="H723" s="23"/>
      <c r="I723" s="23"/>
      <c r="L723" s="22"/>
      <c r="M723" s="22"/>
    </row>
    <row r="724" ht="15.75" customHeight="1">
      <c r="D724" s="21"/>
      <c r="E724" s="22"/>
      <c r="F724" s="22"/>
      <c r="G724" s="23"/>
      <c r="H724" s="23"/>
      <c r="I724" s="23"/>
      <c r="L724" s="22"/>
      <c r="M724" s="22"/>
    </row>
    <row r="725" ht="15.75" customHeight="1">
      <c r="D725" s="21"/>
      <c r="E725" s="22"/>
      <c r="F725" s="22"/>
      <c r="G725" s="23"/>
      <c r="H725" s="23"/>
      <c r="I725" s="23"/>
      <c r="L725" s="22"/>
      <c r="M725" s="22"/>
    </row>
    <row r="726" ht="15.75" customHeight="1">
      <c r="D726" s="21"/>
      <c r="E726" s="22"/>
      <c r="F726" s="22"/>
      <c r="G726" s="23"/>
      <c r="H726" s="23"/>
      <c r="I726" s="23"/>
      <c r="L726" s="22"/>
      <c r="M726" s="22"/>
    </row>
    <row r="727" ht="15.75" customHeight="1">
      <c r="D727" s="21"/>
      <c r="E727" s="22"/>
      <c r="F727" s="22"/>
      <c r="G727" s="23"/>
      <c r="H727" s="23"/>
      <c r="I727" s="23"/>
      <c r="L727" s="22"/>
      <c r="M727" s="22"/>
    </row>
    <row r="728" ht="15.75" customHeight="1">
      <c r="D728" s="21"/>
      <c r="E728" s="22"/>
      <c r="F728" s="22"/>
      <c r="G728" s="23"/>
      <c r="H728" s="23"/>
      <c r="I728" s="23"/>
      <c r="L728" s="22"/>
      <c r="M728" s="22"/>
    </row>
    <row r="729" ht="15.75" customHeight="1">
      <c r="D729" s="21"/>
      <c r="E729" s="22"/>
      <c r="F729" s="22"/>
      <c r="G729" s="23"/>
      <c r="H729" s="23"/>
      <c r="I729" s="23"/>
      <c r="L729" s="22"/>
      <c r="M729" s="22"/>
    </row>
    <row r="730" ht="15.75" customHeight="1">
      <c r="D730" s="21"/>
      <c r="E730" s="22"/>
      <c r="F730" s="22"/>
      <c r="G730" s="23"/>
      <c r="H730" s="23"/>
      <c r="I730" s="23"/>
      <c r="L730" s="22"/>
      <c r="M730" s="22"/>
    </row>
    <row r="731" ht="15.75" customHeight="1">
      <c r="D731" s="21"/>
      <c r="E731" s="22"/>
      <c r="F731" s="22"/>
      <c r="G731" s="23"/>
      <c r="H731" s="23"/>
      <c r="I731" s="23"/>
      <c r="L731" s="22"/>
      <c r="M731" s="22"/>
    </row>
    <row r="732" ht="15.75" customHeight="1">
      <c r="D732" s="21"/>
      <c r="E732" s="22"/>
      <c r="F732" s="22"/>
      <c r="G732" s="23"/>
      <c r="H732" s="23"/>
      <c r="I732" s="23"/>
      <c r="L732" s="22"/>
      <c r="M732" s="22"/>
    </row>
    <row r="733" ht="15.75" customHeight="1">
      <c r="D733" s="21"/>
      <c r="E733" s="22"/>
      <c r="F733" s="22"/>
      <c r="G733" s="23"/>
      <c r="H733" s="23"/>
      <c r="I733" s="23"/>
      <c r="L733" s="22"/>
      <c r="M733" s="22"/>
    </row>
    <row r="734" ht="15.75" customHeight="1">
      <c r="D734" s="21"/>
      <c r="E734" s="22"/>
      <c r="F734" s="22"/>
      <c r="G734" s="23"/>
      <c r="H734" s="23"/>
      <c r="I734" s="23"/>
      <c r="L734" s="22"/>
      <c r="M734" s="22"/>
    </row>
    <row r="735" ht="15.75" customHeight="1">
      <c r="D735" s="21"/>
      <c r="E735" s="22"/>
      <c r="F735" s="22"/>
      <c r="G735" s="23"/>
      <c r="H735" s="23"/>
      <c r="I735" s="23"/>
      <c r="L735" s="22"/>
      <c r="M735" s="22"/>
    </row>
    <row r="736" ht="15.75" customHeight="1">
      <c r="D736" s="21"/>
      <c r="E736" s="22"/>
      <c r="F736" s="22"/>
      <c r="G736" s="23"/>
      <c r="H736" s="23"/>
      <c r="I736" s="23"/>
      <c r="L736" s="22"/>
      <c r="M736" s="22"/>
    </row>
    <row r="737" ht="15.75" customHeight="1">
      <c r="D737" s="21"/>
      <c r="E737" s="22"/>
      <c r="F737" s="22"/>
      <c r="G737" s="23"/>
      <c r="H737" s="23"/>
      <c r="I737" s="23"/>
      <c r="L737" s="22"/>
      <c r="M737" s="22"/>
    </row>
    <row r="738" ht="15.75" customHeight="1">
      <c r="D738" s="21"/>
      <c r="E738" s="22"/>
      <c r="F738" s="22"/>
      <c r="G738" s="23"/>
      <c r="H738" s="23"/>
      <c r="I738" s="23"/>
      <c r="L738" s="22"/>
      <c r="M738" s="22"/>
    </row>
    <row r="739" ht="15.75" customHeight="1">
      <c r="D739" s="21"/>
      <c r="E739" s="22"/>
      <c r="F739" s="22"/>
      <c r="G739" s="23"/>
      <c r="H739" s="23"/>
      <c r="I739" s="23"/>
      <c r="L739" s="22"/>
      <c r="M739" s="22"/>
    </row>
    <row r="740" ht="15.75" customHeight="1">
      <c r="D740" s="21"/>
      <c r="E740" s="22"/>
      <c r="F740" s="22"/>
      <c r="G740" s="23"/>
      <c r="H740" s="23"/>
      <c r="I740" s="23"/>
      <c r="L740" s="22"/>
      <c r="M740" s="22"/>
    </row>
    <row r="741" ht="15.75" customHeight="1">
      <c r="D741" s="21"/>
      <c r="E741" s="22"/>
      <c r="F741" s="22"/>
      <c r="G741" s="23"/>
      <c r="H741" s="23"/>
      <c r="I741" s="23"/>
      <c r="L741" s="22"/>
      <c r="M741" s="22"/>
    </row>
    <row r="742" ht="15.75" customHeight="1">
      <c r="D742" s="21"/>
      <c r="E742" s="22"/>
      <c r="F742" s="22"/>
      <c r="G742" s="23"/>
      <c r="H742" s="23"/>
      <c r="I742" s="23"/>
      <c r="L742" s="22"/>
      <c r="M742" s="22"/>
    </row>
    <row r="743" ht="15.75" customHeight="1">
      <c r="D743" s="21"/>
      <c r="E743" s="22"/>
      <c r="F743" s="22"/>
      <c r="G743" s="23"/>
      <c r="H743" s="23"/>
      <c r="I743" s="23"/>
      <c r="L743" s="22"/>
      <c r="M743" s="22"/>
    </row>
    <row r="744" ht="15.75" customHeight="1">
      <c r="D744" s="21"/>
      <c r="E744" s="22"/>
      <c r="F744" s="22"/>
      <c r="G744" s="23"/>
      <c r="H744" s="23"/>
      <c r="I744" s="23"/>
      <c r="L744" s="22"/>
      <c r="M744" s="22"/>
    </row>
    <row r="745" ht="15.75" customHeight="1">
      <c r="D745" s="21"/>
      <c r="E745" s="22"/>
      <c r="F745" s="22"/>
      <c r="G745" s="23"/>
      <c r="H745" s="23"/>
      <c r="I745" s="23"/>
      <c r="L745" s="22"/>
      <c r="M745" s="22"/>
    </row>
    <row r="746" ht="15.75" customHeight="1">
      <c r="D746" s="21"/>
      <c r="E746" s="22"/>
      <c r="F746" s="22"/>
      <c r="G746" s="23"/>
      <c r="H746" s="23"/>
      <c r="I746" s="23"/>
      <c r="L746" s="22"/>
      <c r="M746" s="22"/>
    </row>
    <row r="747" ht="15.75" customHeight="1">
      <c r="D747" s="21"/>
      <c r="E747" s="22"/>
      <c r="F747" s="22"/>
      <c r="G747" s="23"/>
      <c r="H747" s="23"/>
      <c r="I747" s="23"/>
      <c r="L747" s="22"/>
      <c r="M747" s="22"/>
    </row>
    <row r="748" ht="15.75" customHeight="1">
      <c r="D748" s="21"/>
      <c r="E748" s="22"/>
      <c r="F748" s="22"/>
      <c r="G748" s="23"/>
      <c r="H748" s="23"/>
      <c r="I748" s="23"/>
      <c r="L748" s="22"/>
      <c r="M748" s="22"/>
    </row>
    <row r="749" ht="15.75" customHeight="1">
      <c r="D749" s="21"/>
      <c r="E749" s="22"/>
      <c r="F749" s="22"/>
      <c r="G749" s="23"/>
      <c r="H749" s="23"/>
      <c r="I749" s="23"/>
      <c r="L749" s="22"/>
      <c r="M749" s="22"/>
    </row>
    <row r="750" ht="15.75" customHeight="1">
      <c r="D750" s="21"/>
      <c r="E750" s="22"/>
      <c r="F750" s="22"/>
      <c r="G750" s="23"/>
      <c r="H750" s="23"/>
      <c r="I750" s="23"/>
      <c r="L750" s="22"/>
      <c r="M750" s="22"/>
    </row>
    <row r="751" ht="15.75" customHeight="1">
      <c r="D751" s="21"/>
      <c r="E751" s="22"/>
      <c r="F751" s="22"/>
      <c r="G751" s="23"/>
      <c r="H751" s="23"/>
      <c r="I751" s="23"/>
      <c r="L751" s="22"/>
      <c r="M751" s="22"/>
    </row>
    <row r="752" ht="15.75" customHeight="1">
      <c r="D752" s="21"/>
      <c r="E752" s="22"/>
      <c r="F752" s="22"/>
      <c r="G752" s="23"/>
      <c r="H752" s="23"/>
      <c r="I752" s="23"/>
      <c r="L752" s="22"/>
      <c r="M752" s="22"/>
    </row>
    <row r="753" ht="15.75" customHeight="1">
      <c r="D753" s="21"/>
      <c r="E753" s="22"/>
      <c r="F753" s="22"/>
      <c r="G753" s="23"/>
      <c r="H753" s="23"/>
      <c r="I753" s="23"/>
      <c r="L753" s="22"/>
      <c r="M753" s="22"/>
    </row>
    <row r="754" ht="15.75" customHeight="1">
      <c r="D754" s="21"/>
      <c r="E754" s="22"/>
      <c r="F754" s="22"/>
      <c r="G754" s="23"/>
      <c r="H754" s="23"/>
      <c r="I754" s="23"/>
      <c r="L754" s="22"/>
      <c r="M754" s="22"/>
    </row>
    <row r="755" ht="15.75" customHeight="1">
      <c r="D755" s="21"/>
      <c r="E755" s="22"/>
      <c r="F755" s="22"/>
      <c r="G755" s="23"/>
      <c r="H755" s="23"/>
      <c r="I755" s="23"/>
      <c r="L755" s="22"/>
      <c r="M755" s="22"/>
    </row>
    <row r="756" ht="15.75" customHeight="1">
      <c r="D756" s="21"/>
      <c r="E756" s="22"/>
      <c r="F756" s="22"/>
      <c r="G756" s="23"/>
      <c r="H756" s="23"/>
      <c r="I756" s="23"/>
      <c r="L756" s="22"/>
      <c r="M756" s="22"/>
    </row>
    <row r="757" ht="15.75" customHeight="1">
      <c r="D757" s="21"/>
      <c r="E757" s="22"/>
      <c r="F757" s="22"/>
      <c r="G757" s="23"/>
      <c r="H757" s="23"/>
      <c r="I757" s="23"/>
      <c r="L757" s="22"/>
      <c r="M757" s="22"/>
    </row>
    <row r="758" ht="15.75" customHeight="1">
      <c r="D758" s="21"/>
      <c r="E758" s="22"/>
      <c r="F758" s="22"/>
      <c r="G758" s="23"/>
      <c r="H758" s="23"/>
      <c r="I758" s="23"/>
      <c r="L758" s="22"/>
      <c r="M758" s="22"/>
    </row>
    <row r="759" ht="15.75" customHeight="1">
      <c r="D759" s="21"/>
      <c r="E759" s="22"/>
      <c r="F759" s="22"/>
      <c r="G759" s="23"/>
      <c r="H759" s="23"/>
      <c r="I759" s="23"/>
      <c r="L759" s="22"/>
      <c r="M759" s="22"/>
    </row>
    <row r="760" ht="15.75" customHeight="1">
      <c r="D760" s="21"/>
      <c r="E760" s="22"/>
      <c r="F760" s="22"/>
      <c r="G760" s="23"/>
      <c r="H760" s="23"/>
      <c r="I760" s="23"/>
      <c r="L760" s="22"/>
      <c r="M760" s="22"/>
    </row>
    <row r="761" ht="15.75" customHeight="1">
      <c r="D761" s="21"/>
      <c r="E761" s="22"/>
      <c r="F761" s="22"/>
      <c r="G761" s="23"/>
      <c r="H761" s="23"/>
      <c r="I761" s="23"/>
      <c r="L761" s="22"/>
      <c r="M761" s="22"/>
    </row>
    <row r="762" ht="15.75" customHeight="1">
      <c r="D762" s="21"/>
      <c r="E762" s="22"/>
      <c r="F762" s="22"/>
      <c r="G762" s="23"/>
      <c r="H762" s="23"/>
      <c r="I762" s="23"/>
      <c r="L762" s="22"/>
      <c r="M762" s="22"/>
    </row>
    <row r="763" ht="15.75" customHeight="1">
      <c r="D763" s="21"/>
      <c r="E763" s="22"/>
      <c r="F763" s="22"/>
      <c r="G763" s="23"/>
      <c r="H763" s="23"/>
      <c r="I763" s="23"/>
      <c r="L763" s="22"/>
      <c r="M763" s="22"/>
    </row>
    <row r="764" ht="15.75" customHeight="1">
      <c r="D764" s="21"/>
      <c r="E764" s="22"/>
      <c r="F764" s="22"/>
      <c r="G764" s="23"/>
      <c r="H764" s="23"/>
      <c r="I764" s="23"/>
      <c r="L764" s="22"/>
      <c r="M764" s="22"/>
    </row>
    <row r="765" ht="15.75" customHeight="1">
      <c r="D765" s="21"/>
      <c r="E765" s="22"/>
      <c r="F765" s="22"/>
      <c r="G765" s="23"/>
      <c r="H765" s="23"/>
      <c r="I765" s="23"/>
      <c r="L765" s="22"/>
      <c r="M765" s="22"/>
    </row>
    <row r="766" ht="15.75" customHeight="1">
      <c r="D766" s="21"/>
      <c r="E766" s="22"/>
      <c r="F766" s="22"/>
      <c r="G766" s="23"/>
      <c r="H766" s="23"/>
      <c r="I766" s="23"/>
      <c r="L766" s="22"/>
      <c r="M766" s="22"/>
    </row>
    <row r="767" ht="15.75" customHeight="1">
      <c r="D767" s="21"/>
      <c r="E767" s="22"/>
      <c r="F767" s="22"/>
      <c r="G767" s="23"/>
      <c r="H767" s="23"/>
      <c r="I767" s="23"/>
      <c r="L767" s="22"/>
      <c r="M767" s="22"/>
    </row>
    <row r="768" ht="15.75" customHeight="1">
      <c r="D768" s="21"/>
      <c r="E768" s="22"/>
      <c r="F768" s="22"/>
      <c r="G768" s="23"/>
      <c r="H768" s="23"/>
      <c r="I768" s="23"/>
      <c r="L768" s="22"/>
      <c r="M768" s="22"/>
    </row>
    <row r="769" ht="15.75" customHeight="1">
      <c r="D769" s="21"/>
      <c r="E769" s="22"/>
      <c r="F769" s="22"/>
      <c r="G769" s="23"/>
      <c r="H769" s="23"/>
      <c r="I769" s="23"/>
      <c r="L769" s="22"/>
      <c r="M769" s="22"/>
    </row>
    <row r="770" ht="15.75" customHeight="1">
      <c r="D770" s="21"/>
      <c r="E770" s="22"/>
      <c r="F770" s="22"/>
      <c r="G770" s="23"/>
      <c r="H770" s="23"/>
      <c r="I770" s="23"/>
      <c r="L770" s="22"/>
      <c r="M770" s="22"/>
    </row>
    <row r="771" ht="15.75" customHeight="1">
      <c r="D771" s="21"/>
      <c r="E771" s="22"/>
      <c r="F771" s="22"/>
      <c r="G771" s="23"/>
      <c r="H771" s="23"/>
      <c r="I771" s="23"/>
      <c r="L771" s="22"/>
      <c r="M771" s="22"/>
    </row>
    <row r="772" ht="15.75" customHeight="1">
      <c r="D772" s="21"/>
      <c r="E772" s="22"/>
      <c r="F772" s="22"/>
      <c r="G772" s="23"/>
      <c r="H772" s="23"/>
      <c r="I772" s="23"/>
      <c r="L772" s="22"/>
      <c r="M772" s="22"/>
    </row>
    <row r="773" ht="15.75" customHeight="1">
      <c r="D773" s="21"/>
      <c r="E773" s="22"/>
      <c r="F773" s="22"/>
      <c r="G773" s="23"/>
      <c r="H773" s="23"/>
      <c r="I773" s="23"/>
      <c r="L773" s="22"/>
      <c r="M773" s="22"/>
    </row>
    <row r="774" ht="15.75" customHeight="1">
      <c r="D774" s="21"/>
      <c r="E774" s="22"/>
      <c r="F774" s="22"/>
      <c r="G774" s="23"/>
      <c r="H774" s="23"/>
      <c r="I774" s="23"/>
      <c r="L774" s="22"/>
      <c r="M774" s="22"/>
    </row>
    <row r="775" ht="15.75" customHeight="1">
      <c r="D775" s="21"/>
      <c r="E775" s="22"/>
      <c r="F775" s="22"/>
      <c r="G775" s="23"/>
      <c r="H775" s="23"/>
      <c r="I775" s="23"/>
      <c r="L775" s="22"/>
      <c r="M775" s="22"/>
    </row>
    <row r="776" ht="15.75" customHeight="1">
      <c r="D776" s="21"/>
      <c r="E776" s="22"/>
      <c r="F776" s="22"/>
      <c r="G776" s="23"/>
      <c r="H776" s="23"/>
      <c r="I776" s="23"/>
      <c r="L776" s="22"/>
      <c r="M776" s="22"/>
    </row>
    <row r="777" ht="15.75" customHeight="1">
      <c r="D777" s="21"/>
      <c r="E777" s="22"/>
      <c r="F777" s="22"/>
      <c r="G777" s="23"/>
      <c r="H777" s="23"/>
      <c r="I777" s="23"/>
      <c r="L777" s="22"/>
      <c r="M777" s="22"/>
    </row>
    <row r="778" ht="15.75" customHeight="1">
      <c r="D778" s="21"/>
      <c r="E778" s="22"/>
      <c r="F778" s="22"/>
      <c r="G778" s="23"/>
      <c r="H778" s="23"/>
      <c r="I778" s="23"/>
      <c r="L778" s="22"/>
      <c r="M778" s="22"/>
    </row>
    <row r="779" ht="15.75" customHeight="1">
      <c r="D779" s="21"/>
      <c r="E779" s="22"/>
      <c r="F779" s="22"/>
      <c r="G779" s="23"/>
      <c r="H779" s="23"/>
      <c r="I779" s="23"/>
      <c r="L779" s="22"/>
      <c r="M779" s="22"/>
    </row>
    <row r="780" ht="15.75" customHeight="1">
      <c r="D780" s="21"/>
      <c r="E780" s="22"/>
      <c r="F780" s="22"/>
      <c r="G780" s="23"/>
      <c r="H780" s="23"/>
      <c r="I780" s="23"/>
      <c r="L780" s="22"/>
      <c r="M780" s="22"/>
    </row>
    <row r="781" ht="15.75" customHeight="1">
      <c r="D781" s="21"/>
      <c r="E781" s="22"/>
      <c r="F781" s="22"/>
      <c r="G781" s="23"/>
      <c r="H781" s="23"/>
      <c r="I781" s="23"/>
      <c r="L781" s="22"/>
      <c r="M781" s="22"/>
    </row>
    <row r="782" ht="15.75" customHeight="1">
      <c r="D782" s="21"/>
      <c r="E782" s="22"/>
      <c r="F782" s="22"/>
      <c r="G782" s="23"/>
      <c r="H782" s="23"/>
      <c r="I782" s="23"/>
      <c r="L782" s="22"/>
      <c r="M782" s="22"/>
    </row>
    <row r="783" ht="15.75" customHeight="1">
      <c r="D783" s="21"/>
      <c r="E783" s="22"/>
      <c r="F783" s="22"/>
      <c r="G783" s="23"/>
      <c r="H783" s="23"/>
      <c r="I783" s="23"/>
      <c r="L783" s="22"/>
      <c r="M783" s="22"/>
    </row>
    <row r="784" ht="15.75" customHeight="1">
      <c r="D784" s="21"/>
      <c r="E784" s="22"/>
      <c r="F784" s="22"/>
      <c r="G784" s="23"/>
      <c r="H784" s="23"/>
      <c r="I784" s="23"/>
      <c r="L784" s="22"/>
      <c r="M784" s="22"/>
    </row>
    <row r="785" ht="15.75" customHeight="1">
      <c r="D785" s="21"/>
      <c r="E785" s="22"/>
      <c r="F785" s="22"/>
      <c r="G785" s="23"/>
      <c r="H785" s="23"/>
      <c r="I785" s="23"/>
      <c r="L785" s="22"/>
      <c r="M785" s="22"/>
    </row>
    <row r="786" ht="15.75" customHeight="1">
      <c r="D786" s="21"/>
      <c r="E786" s="22"/>
      <c r="F786" s="22"/>
      <c r="G786" s="23"/>
      <c r="H786" s="23"/>
      <c r="I786" s="23"/>
      <c r="L786" s="22"/>
      <c r="M786" s="22"/>
    </row>
    <row r="787" ht="15.75" customHeight="1">
      <c r="D787" s="21"/>
      <c r="E787" s="22"/>
      <c r="F787" s="22"/>
      <c r="G787" s="23"/>
      <c r="H787" s="23"/>
      <c r="I787" s="23"/>
      <c r="L787" s="22"/>
      <c r="M787" s="22"/>
    </row>
    <row r="788" ht="15.75" customHeight="1">
      <c r="D788" s="21"/>
      <c r="E788" s="22"/>
      <c r="F788" s="22"/>
      <c r="G788" s="23"/>
      <c r="H788" s="23"/>
      <c r="I788" s="23"/>
      <c r="L788" s="22"/>
      <c r="M788" s="22"/>
    </row>
    <row r="789" ht="15.75" customHeight="1">
      <c r="D789" s="21"/>
      <c r="E789" s="22"/>
      <c r="F789" s="22"/>
      <c r="G789" s="23"/>
      <c r="H789" s="23"/>
      <c r="I789" s="23"/>
      <c r="L789" s="22"/>
      <c r="M789" s="22"/>
    </row>
    <row r="790" ht="15.75" customHeight="1">
      <c r="D790" s="21"/>
      <c r="E790" s="22"/>
      <c r="F790" s="22"/>
      <c r="G790" s="23"/>
      <c r="H790" s="23"/>
      <c r="I790" s="23"/>
      <c r="L790" s="22"/>
      <c r="M790" s="22"/>
    </row>
    <row r="791" ht="15.75" customHeight="1">
      <c r="D791" s="21"/>
      <c r="E791" s="22"/>
      <c r="F791" s="22"/>
      <c r="G791" s="23"/>
      <c r="H791" s="23"/>
      <c r="I791" s="23"/>
      <c r="L791" s="22"/>
      <c r="M791" s="22"/>
    </row>
    <row r="792" ht="15.75" customHeight="1">
      <c r="D792" s="21"/>
      <c r="E792" s="22"/>
      <c r="F792" s="22"/>
      <c r="G792" s="23"/>
      <c r="H792" s="23"/>
      <c r="I792" s="23"/>
      <c r="L792" s="22"/>
      <c r="M792" s="22"/>
    </row>
    <row r="793" ht="15.75" customHeight="1">
      <c r="D793" s="21"/>
      <c r="E793" s="22"/>
      <c r="F793" s="22"/>
      <c r="G793" s="23"/>
      <c r="H793" s="23"/>
      <c r="I793" s="23"/>
      <c r="L793" s="22"/>
      <c r="M793" s="22"/>
    </row>
    <row r="794" ht="15.75" customHeight="1">
      <c r="D794" s="21"/>
      <c r="E794" s="22"/>
      <c r="F794" s="22"/>
      <c r="G794" s="23"/>
      <c r="H794" s="23"/>
      <c r="I794" s="23"/>
      <c r="L794" s="22"/>
      <c r="M794" s="22"/>
    </row>
    <row r="795" ht="15.75" customHeight="1">
      <c r="D795" s="21"/>
      <c r="E795" s="22"/>
      <c r="F795" s="22"/>
      <c r="G795" s="23"/>
      <c r="H795" s="23"/>
      <c r="I795" s="23"/>
      <c r="L795" s="22"/>
      <c r="M795" s="22"/>
    </row>
    <row r="796" ht="15.75" customHeight="1">
      <c r="D796" s="21"/>
      <c r="E796" s="22"/>
      <c r="F796" s="22"/>
      <c r="G796" s="23"/>
      <c r="H796" s="23"/>
      <c r="I796" s="23"/>
      <c r="L796" s="22"/>
      <c r="M796" s="22"/>
    </row>
    <row r="797" ht="15.75" customHeight="1">
      <c r="D797" s="21"/>
      <c r="E797" s="22"/>
      <c r="F797" s="22"/>
      <c r="G797" s="23"/>
      <c r="H797" s="23"/>
      <c r="I797" s="23"/>
      <c r="L797" s="22"/>
      <c r="M797" s="22"/>
    </row>
    <row r="798" ht="15.75" customHeight="1">
      <c r="D798" s="21"/>
      <c r="E798" s="22"/>
      <c r="F798" s="22"/>
      <c r="G798" s="23"/>
      <c r="H798" s="23"/>
      <c r="I798" s="23"/>
      <c r="L798" s="22"/>
      <c r="M798" s="22"/>
    </row>
    <row r="799" ht="15.75" customHeight="1">
      <c r="D799" s="21"/>
      <c r="E799" s="22"/>
      <c r="F799" s="22"/>
      <c r="G799" s="23"/>
      <c r="H799" s="23"/>
      <c r="I799" s="23"/>
      <c r="L799" s="22"/>
      <c r="M799" s="22"/>
    </row>
    <row r="800" ht="15.75" customHeight="1">
      <c r="D800" s="21"/>
      <c r="E800" s="22"/>
      <c r="F800" s="22"/>
      <c r="G800" s="23"/>
      <c r="H800" s="23"/>
      <c r="I800" s="23"/>
      <c r="L800" s="22"/>
      <c r="M800" s="22"/>
    </row>
    <row r="801" ht="15.75" customHeight="1">
      <c r="D801" s="21"/>
      <c r="E801" s="22"/>
      <c r="F801" s="22"/>
      <c r="G801" s="23"/>
      <c r="H801" s="23"/>
      <c r="I801" s="23"/>
      <c r="L801" s="22"/>
      <c r="M801" s="22"/>
    </row>
    <row r="802" ht="15.75" customHeight="1">
      <c r="D802" s="21"/>
      <c r="E802" s="22"/>
      <c r="F802" s="22"/>
      <c r="G802" s="23"/>
      <c r="H802" s="23"/>
      <c r="I802" s="23"/>
      <c r="L802" s="22"/>
      <c r="M802" s="22"/>
    </row>
    <row r="803" ht="15.75" customHeight="1">
      <c r="D803" s="21"/>
      <c r="E803" s="22"/>
      <c r="F803" s="22"/>
      <c r="G803" s="23"/>
      <c r="H803" s="23"/>
      <c r="I803" s="23"/>
      <c r="L803" s="22"/>
      <c r="M803" s="22"/>
    </row>
    <row r="804" ht="15.75" customHeight="1">
      <c r="D804" s="21"/>
      <c r="E804" s="22"/>
      <c r="F804" s="22"/>
      <c r="G804" s="23"/>
      <c r="H804" s="23"/>
      <c r="I804" s="23"/>
      <c r="L804" s="22"/>
      <c r="M804" s="22"/>
    </row>
    <row r="805" ht="15.75" customHeight="1">
      <c r="D805" s="21"/>
      <c r="E805" s="22"/>
      <c r="F805" s="22"/>
      <c r="G805" s="23"/>
      <c r="H805" s="23"/>
      <c r="I805" s="23"/>
      <c r="L805" s="22"/>
      <c r="M805" s="22"/>
    </row>
    <row r="806" ht="15.75" customHeight="1">
      <c r="D806" s="21"/>
      <c r="E806" s="22"/>
      <c r="F806" s="22"/>
      <c r="G806" s="23"/>
      <c r="H806" s="23"/>
      <c r="I806" s="23"/>
      <c r="L806" s="22"/>
      <c r="M806" s="22"/>
    </row>
    <row r="807" ht="15.75" customHeight="1">
      <c r="D807" s="21"/>
      <c r="E807" s="22"/>
      <c r="F807" s="22"/>
      <c r="G807" s="23"/>
      <c r="H807" s="23"/>
      <c r="I807" s="23"/>
      <c r="L807" s="22"/>
      <c r="M807" s="22"/>
    </row>
    <row r="808" ht="15.75" customHeight="1">
      <c r="D808" s="21"/>
      <c r="E808" s="22"/>
      <c r="F808" s="22"/>
      <c r="G808" s="23"/>
      <c r="H808" s="23"/>
      <c r="I808" s="23"/>
      <c r="L808" s="22"/>
      <c r="M808" s="22"/>
    </row>
    <row r="809" ht="15.75" customHeight="1">
      <c r="D809" s="21"/>
      <c r="E809" s="22"/>
      <c r="F809" s="22"/>
      <c r="G809" s="23"/>
      <c r="H809" s="23"/>
      <c r="I809" s="23"/>
      <c r="L809" s="22"/>
      <c r="M809" s="22"/>
    </row>
    <row r="810" ht="15.75" customHeight="1">
      <c r="D810" s="21"/>
      <c r="E810" s="22"/>
      <c r="F810" s="22"/>
      <c r="G810" s="23"/>
      <c r="H810" s="23"/>
      <c r="I810" s="23"/>
      <c r="L810" s="22"/>
      <c r="M810" s="22"/>
    </row>
    <row r="811" ht="15.75" customHeight="1">
      <c r="D811" s="21"/>
      <c r="E811" s="22"/>
      <c r="F811" s="22"/>
      <c r="G811" s="23"/>
      <c r="H811" s="23"/>
      <c r="I811" s="23"/>
      <c r="L811" s="22"/>
      <c r="M811" s="22"/>
    </row>
    <row r="812" ht="15.75" customHeight="1">
      <c r="D812" s="21"/>
      <c r="E812" s="22"/>
      <c r="F812" s="22"/>
      <c r="G812" s="23"/>
      <c r="H812" s="23"/>
      <c r="I812" s="23"/>
      <c r="L812" s="22"/>
      <c r="M812" s="22"/>
    </row>
    <row r="813" ht="15.75" customHeight="1">
      <c r="D813" s="21"/>
      <c r="E813" s="22"/>
      <c r="F813" s="22"/>
      <c r="G813" s="23"/>
      <c r="H813" s="23"/>
      <c r="I813" s="23"/>
      <c r="L813" s="22"/>
      <c r="M813" s="22"/>
    </row>
    <row r="814" ht="15.75" customHeight="1">
      <c r="D814" s="21"/>
      <c r="E814" s="22"/>
      <c r="F814" s="22"/>
      <c r="G814" s="23"/>
      <c r="H814" s="23"/>
      <c r="I814" s="23"/>
      <c r="L814" s="22"/>
      <c r="M814" s="22"/>
    </row>
    <row r="815" ht="15.75" customHeight="1">
      <c r="D815" s="21"/>
      <c r="E815" s="22"/>
      <c r="F815" s="22"/>
      <c r="G815" s="23"/>
      <c r="H815" s="23"/>
      <c r="I815" s="23"/>
      <c r="L815" s="22"/>
      <c r="M815" s="22"/>
    </row>
    <row r="816" ht="15.75" customHeight="1">
      <c r="D816" s="21"/>
      <c r="E816" s="22"/>
      <c r="F816" s="22"/>
      <c r="G816" s="23"/>
      <c r="H816" s="23"/>
      <c r="I816" s="23"/>
      <c r="L816" s="22"/>
      <c r="M816" s="22"/>
    </row>
    <row r="817" ht="15.75" customHeight="1">
      <c r="D817" s="21"/>
      <c r="E817" s="22"/>
      <c r="F817" s="22"/>
      <c r="G817" s="23"/>
      <c r="H817" s="23"/>
      <c r="I817" s="23"/>
      <c r="L817" s="22"/>
      <c r="M817" s="22"/>
    </row>
    <row r="818" ht="15.75" customHeight="1">
      <c r="D818" s="21"/>
      <c r="E818" s="22"/>
      <c r="F818" s="22"/>
      <c r="G818" s="23"/>
      <c r="H818" s="23"/>
      <c r="I818" s="23"/>
      <c r="L818" s="22"/>
      <c r="M818" s="22"/>
    </row>
    <row r="819" ht="15.75" customHeight="1">
      <c r="D819" s="21"/>
      <c r="E819" s="22"/>
      <c r="F819" s="22"/>
      <c r="G819" s="23"/>
      <c r="H819" s="23"/>
      <c r="I819" s="23"/>
      <c r="L819" s="22"/>
      <c r="M819" s="22"/>
    </row>
    <row r="820" ht="15.75" customHeight="1">
      <c r="D820" s="21"/>
      <c r="E820" s="22"/>
      <c r="F820" s="22"/>
      <c r="G820" s="23"/>
      <c r="H820" s="23"/>
      <c r="I820" s="23"/>
      <c r="L820" s="22"/>
      <c r="M820" s="22"/>
    </row>
    <row r="821" ht="15.75" customHeight="1">
      <c r="D821" s="21"/>
      <c r="E821" s="22"/>
      <c r="F821" s="22"/>
      <c r="G821" s="23"/>
      <c r="H821" s="23"/>
      <c r="I821" s="23"/>
      <c r="L821" s="22"/>
      <c r="M821" s="22"/>
    </row>
    <row r="822" ht="15.75" customHeight="1">
      <c r="D822" s="21"/>
      <c r="E822" s="22"/>
      <c r="F822" s="22"/>
      <c r="G822" s="23"/>
      <c r="H822" s="23"/>
      <c r="I822" s="23"/>
      <c r="L822" s="22"/>
      <c r="M822" s="22"/>
    </row>
    <row r="823" ht="15.75" customHeight="1">
      <c r="D823" s="21"/>
      <c r="E823" s="22"/>
      <c r="F823" s="22"/>
      <c r="G823" s="23"/>
      <c r="H823" s="23"/>
      <c r="I823" s="23"/>
      <c r="L823" s="22"/>
      <c r="M823" s="22"/>
    </row>
    <row r="824" ht="15.75" customHeight="1">
      <c r="D824" s="21"/>
      <c r="E824" s="22"/>
      <c r="F824" s="22"/>
      <c r="G824" s="23"/>
      <c r="H824" s="23"/>
      <c r="I824" s="23"/>
      <c r="L824" s="22"/>
      <c r="M824" s="22"/>
    </row>
    <row r="825" ht="15.75" customHeight="1">
      <c r="D825" s="21"/>
      <c r="E825" s="22"/>
      <c r="F825" s="22"/>
      <c r="G825" s="23"/>
      <c r="H825" s="23"/>
      <c r="I825" s="23"/>
      <c r="L825" s="22"/>
      <c r="M825" s="22"/>
    </row>
    <row r="826" ht="15.75" customHeight="1">
      <c r="D826" s="21"/>
      <c r="E826" s="22"/>
      <c r="F826" s="22"/>
      <c r="G826" s="23"/>
      <c r="H826" s="23"/>
      <c r="I826" s="23"/>
      <c r="L826" s="22"/>
      <c r="M826" s="22"/>
    </row>
    <row r="827" ht="15.75" customHeight="1">
      <c r="D827" s="21"/>
      <c r="E827" s="22"/>
      <c r="F827" s="22"/>
      <c r="G827" s="23"/>
      <c r="H827" s="23"/>
      <c r="I827" s="23"/>
      <c r="L827" s="22"/>
      <c r="M827" s="22"/>
    </row>
    <row r="828" ht="15.75" customHeight="1">
      <c r="D828" s="21"/>
      <c r="E828" s="22"/>
      <c r="F828" s="22"/>
      <c r="G828" s="23"/>
      <c r="H828" s="23"/>
      <c r="I828" s="23"/>
      <c r="L828" s="22"/>
      <c r="M828" s="22"/>
    </row>
    <row r="829" ht="15.75" customHeight="1">
      <c r="D829" s="21"/>
      <c r="E829" s="22"/>
      <c r="F829" s="22"/>
      <c r="G829" s="23"/>
      <c r="H829" s="23"/>
      <c r="I829" s="23"/>
      <c r="L829" s="22"/>
      <c r="M829" s="22"/>
    </row>
    <row r="830" ht="15.75" customHeight="1">
      <c r="D830" s="21"/>
      <c r="E830" s="22"/>
      <c r="F830" s="22"/>
      <c r="G830" s="23"/>
      <c r="H830" s="23"/>
      <c r="I830" s="23"/>
      <c r="L830" s="22"/>
      <c r="M830" s="22"/>
    </row>
    <row r="831" ht="15.75" customHeight="1">
      <c r="D831" s="21"/>
      <c r="E831" s="22"/>
      <c r="F831" s="22"/>
      <c r="G831" s="23"/>
      <c r="H831" s="23"/>
      <c r="I831" s="23"/>
      <c r="L831" s="22"/>
      <c r="M831" s="22"/>
    </row>
    <row r="832" ht="15.75" customHeight="1">
      <c r="D832" s="21"/>
      <c r="E832" s="22"/>
      <c r="F832" s="22"/>
      <c r="G832" s="23"/>
      <c r="H832" s="23"/>
      <c r="I832" s="23"/>
      <c r="L832" s="22"/>
      <c r="M832" s="22"/>
    </row>
    <row r="833" ht="15.75" customHeight="1">
      <c r="D833" s="21"/>
      <c r="E833" s="22"/>
      <c r="F833" s="22"/>
      <c r="G833" s="23"/>
      <c r="H833" s="23"/>
      <c r="I833" s="23"/>
      <c r="L833" s="22"/>
      <c r="M833" s="22"/>
    </row>
    <row r="834" ht="15.75" customHeight="1">
      <c r="D834" s="21"/>
      <c r="E834" s="22"/>
      <c r="F834" s="22"/>
      <c r="G834" s="23"/>
      <c r="H834" s="23"/>
      <c r="I834" s="23"/>
      <c r="L834" s="22"/>
      <c r="M834" s="22"/>
    </row>
    <row r="835" ht="15.75" customHeight="1">
      <c r="D835" s="21"/>
      <c r="E835" s="22"/>
      <c r="F835" s="22"/>
      <c r="G835" s="23"/>
      <c r="H835" s="23"/>
      <c r="I835" s="23"/>
      <c r="L835" s="22"/>
      <c r="M835" s="22"/>
    </row>
    <row r="836" ht="15.75" customHeight="1">
      <c r="D836" s="21"/>
      <c r="E836" s="22"/>
      <c r="F836" s="22"/>
      <c r="G836" s="23"/>
      <c r="H836" s="23"/>
      <c r="I836" s="23"/>
      <c r="L836" s="22"/>
      <c r="M836" s="22"/>
    </row>
    <row r="837" ht="15.75" customHeight="1">
      <c r="D837" s="21"/>
      <c r="E837" s="22"/>
      <c r="F837" s="22"/>
      <c r="G837" s="23"/>
      <c r="H837" s="23"/>
      <c r="I837" s="23"/>
      <c r="L837" s="22"/>
      <c r="M837" s="22"/>
    </row>
    <row r="838" ht="15.75" customHeight="1">
      <c r="D838" s="21"/>
      <c r="E838" s="22"/>
      <c r="F838" s="22"/>
      <c r="G838" s="23"/>
      <c r="H838" s="23"/>
      <c r="I838" s="23"/>
      <c r="L838" s="22"/>
      <c r="M838" s="22"/>
    </row>
    <row r="839" ht="15.75" customHeight="1">
      <c r="D839" s="21"/>
      <c r="E839" s="22"/>
      <c r="F839" s="22"/>
      <c r="G839" s="23"/>
      <c r="H839" s="23"/>
      <c r="I839" s="23"/>
      <c r="L839" s="22"/>
      <c r="M839" s="22"/>
    </row>
    <row r="840" ht="15.75" customHeight="1">
      <c r="D840" s="21"/>
      <c r="E840" s="22"/>
      <c r="F840" s="22"/>
      <c r="G840" s="23"/>
      <c r="H840" s="23"/>
      <c r="I840" s="23"/>
      <c r="L840" s="22"/>
      <c r="M840" s="22"/>
    </row>
    <row r="841" ht="15.75" customHeight="1">
      <c r="D841" s="21"/>
      <c r="E841" s="22"/>
      <c r="F841" s="22"/>
      <c r="G841" s="23"/>
      <c r="H841" s="23"/>
      <c r="I841" s="23"/>
      <c r="L841" s="22"/>
      <c r="M841" s="22"/>
    </row>
    <row r="842" ht="15.75" customHeight="1">
      <c r="D842" s="21"/>
      <c r="E842" s="22"/>
      <c r="F842" s="22"/>
      <c r="G842" s="23"/>
      <c r="H842" s="23"/>
      <c r="I842" s="23"/>
      <c r="L842" s="22"/>
      <c r="M842" s="22"/>
    </row>
    <row r="843" ht="15.75" customHeight="1">
      <c r="D843" s="21"/>
      <c r="E843" s="22"/>
      <c r="F843" s="22"/>
      <c r="G843" s="23"/>
      <c r="H843" s="23"/>
      <c r="I843" s="23"/>
      <c r="L843" s="22"/>
      <c r="M843" s="22"/>
    </row>
    <row r="844" ht="15.75" customHeight="1">
      <c r="D844" s="21"/>
      <c r="E844" s="22"/>
      <c r="F844" s="22"/>
      <c r="G844" s="23"/>
      <c r="H844" s="23"/>
      <c r="I844" s="23"/>
      <c r="L844" s="22"/>
      <c r="M844" s="22"/>
    </row>
    <row r="845" ht="15.75" customHeight="1">
      <c r="D845" s="21"/>
      <c r="E845" s="22"/>
      <c r="F845" s="22"/>
      <c r="G845" s="23"/>
      <c r="H845" s="23"/>
      <c r="I845" s="23"/>
      <c r="L845" s="22"/>
      <c r="M845" s="22"/>
    </row>
    <row r="846" ht="15.75" customHeight="1">
      <c r="D846" s="21"/>
      <c r="E846" s="22"/>
      <c r="F846" s="22"/>
      <c r="G846" s="23"/>
      <c r="H846" s="23"/>
      <c r="I846" s="23"/>
      <c r="L846" s="22"/>
      <c r="M846" s="22"/>
    </row>
    <row r="847" ht="15.75" customHeight="1">
      <c r="D847" s="21"/>
      <c r="E847" s="22"/>
      <c r="F847" s="22"/>
      <c r="G847" s="23"/>
      <c r="H847" s="23"/>
      <c r="I847" s="23"/>
      <c r="L847" s="22"/>
      <c r="M847" s="22"/>
    </row>
    <row r="848" ht="15.75" customHeight="1">
      <c r="D848" s="21"/>
      <c r="E848" s="22"/>
      <c r="F848" s="22"/>
      <c r="G848" s="23"/>
      <c r="H848" s="23"/>
      <c r="I848" s="23"/>
      <c r="L848" s="22"/>
      <c r="M848" s="22"/>
    </row>
    <row r="849" ht="15.75" customHeight="1">
      <c r="D849" s="21"/>
      <c r="E849" s="22"/>
      <c r="F849" s="22"/>
      <c r="G849" s="23"/>
      <c r="H849" s="23"/>
      <c r="I849" s="23"/>
      <c r="L849" s="22"/>
      <c r="M849" s="22"/>
    </row>
    <row r="850" ht="15.75" customHeight="1">
      <c r="D850" s="21"/>
      <c r="E850" s="22"/>
      <c r="F850" s="22"/>
      <c r="G850" s="23"/>
      <c r="H850" s="23"/>
      <c r="I850" s="23"/>
      <c r="L850" s="22"/>
      <c r="M850" s="22"/>
    </row>
    <row r="851" ht="15.75" customHeight="1">
      <c r="D851" s="21"/>
      <c r="E851" s="22"/>
      <c r="F851" s="22"/>
      <c r="G851" s="23"/>
      <c r="H851" s="23"/>
      <c r="I851" s="23"/>
      <c r="L851" s="22"/>
      <c r="M851" s="22"/>
    </row>
    <row r="852" ht="15.75" customHeight="1">
      <c r="D852" s="21"/>
      <c r="E852" s="22"/>
      <c r="F852" s="22"/>
      <c r="G852" s="23"/>
      <c r="H852" s="23"/>
      <c r="I852" s="23"/>
      <c r="L852" s="22"/>
      <c r="M852" s="22"/>
    </row>
    <row r="853" ht="15.75" customHeight="1">
      <c r="D853" s="21"/>
      <c r="E853" s="22"/>
      <c r="F853" s="22"/>
      <c r="G853" s="23"/>
      <c r="H853" s="23"/>
      <c r="I853" s="23"/>
      <c r="L853" s="22"/>
      <c r="M853" s="22"/>
    </row>
    <row r="854" ht="15.75" customHeight="1">
      <c r="D854" s="21"/>
      <c r="E854" s="22"/>
      <c r="F854" s="22"/>
      <c r="G854" s="23"/>
      <c r="H854" s="23"/>
      <c r="I854" s="23"/>
      <c r="L854" s="22"/>
      <c r="M854" s="22"/>
    </row>
    <row r="855" ht="15.75" customHeight="1">
      <c r="D855" s="21"/>
      <c r="E855" s="22"/>
      <c r="F855" s="22"/>
      <c r="G855" s="23"/>
      <c r="H855" s="23"/>
      <c r="I855" s="23"/>
      <c r="L855" s="22"/>
      <c r="M855" s="22"/>
    </row>
    <row r="856" ht="15.75" customHeight="1">
      <c r="D856" s="21"/>
      <c r="E856" s="22"/>
      <c r="F856" s="22"/>
      <c r="G856" s="23"/>
      <c r="H856" s="23"/>
      <c r="I856" s="23"/>
      <c r="L856" s="22"/>
      <c r="M856" s="22"/>
    </row>
    <row r="857" ht="15.75" customHeight="1">
      <c r="D857" s="21"/>
      <c r="E857" s="22"/>
      <c r="F857" s="22"/>
      <c r="G857" s="23"/>
      <c r="H857" s="23"/>
      <c r="I857" s="23"/>
      <c r="L857" s="22"/>
      <c r="M857" s="22"/>
    </row>
    <row r="858" ht="15.75" customHeight="1">
      <c r="D858" s="21"/>
      <c r="E858" s="22"/>
      <c r="F858" s="22"/>
      <c r="G858" s="23"/>
      <c r="H858" s="23"/>
      <c r="I858" s="23"/>
      <c r="L858" s="22"/>
      <c r="M858" s="22"/>
    </row>
    <row r="859" ht="15.75" customHeight="1">
      <c r="D859" s="21"/>
      <c r="E859" s="22"/>
      <c r="F859" s="22"/>
      <c r="G859" s="23"/>
      <c r="H859" s="23"/>
      <c r="I859" s="23"/>
      <c r="L859" s="22"/>
      <c r="M859" s="22"/>
    </row>
    <row r="860" ht="15.75" customHeight="1">
      <c r="D860" s="21"/>
      <c r="E860" s="22"/>
      <c r="F860" s="22"/>
      <c r="G860" s="23"/>
      <c r="H860" s="23"/>
      <c r="I860" s="23"/>
      <c r="L860" s="22"/>
      <c r="M860" s="22"/>
    </row>
    <row r="861" ht="15.75" customHeight="1">
      <c r="D861" s="21"/>
      <c r="E861" s="22"/>
      <c r="F861" s="22"/>
      <c r="G861" s="23"/>
      <c r="H861" s="23"/>
      <c r="I861" s="23"/>
      <c r="L861" s="22"/>
      <c r="M861" s="22"/>
    </row>
    <row r="862" ht="15.75" customHeight="1">
      <c r="D862" s="21"/>
      <c r="E862" s="22"/>
      <c r="F862" s="22"/>
      <c r="G862" s="23"/>
      <c r="H862" s="23"/>
      <c r="I862" s="23"/>
      <c r="L862" s="22"/>
      <c r="M862" s="22"/>
    </row>
    <row r="863" ht="15.75" customHeight="1">
      <c r="D863" s="21"/>
      <c r="E863" s="22"/>
      <c r="F863" s="22"/>
      <c r="G863" s="23"/>
      <c r="H863" s="23"/>
      <c r="I863" s="23"/>
      <c r="L863" s="22"/>
      <c r="M863" s="22"/>
    </row>
    <row r="864" ht="15.75" customHeight="1">
      <c r="D864" s="21"/>
      <c r="E864" s="22"/>
      <c r="F864" s="22"/>
      <c r="G864" s="23"/>
      <c r="H864" s="23"/>
      <c r="I864" s="23"/>
      <c r="L864" s="22"/>
      <c r="M864" s="22"/>
    </row>
    <row r="865" ht="15.75" customHeight="1">
      <c r="D865" s="21"/>
      <c r="E865" s="22"/>
      <c r="F865" s="22"/>
      <c r="G865" s="23"/>
      <c r="H865" s="23"/>
      <c r="I865" s="23"/>
      <c r="L865" s="22"/>
      <c r="M865" s="22"/>
    </row>
    <row r="866" ht="15.75" customHeight="1">
      <c r="D866" s="21"/>
      <c r="E866" s="22"/>
      <c r="F866" s="22"/>
      <c r="G866" s="23"/>
      <c r="H866" s="23"/>
      <c r="I866" s="23"/>
      <c r="L866" s="22"/>
      <c r="M866" s="22"/>
    </row>
    <row r="867" ht="15.75" customHeight="1">
      <c r="D867" s="21"/>
      <c r="E867" s="22"/>
      <c r="F867" s="22"/>
      <c r="G867" s="23"/>
      <c r="H867" s="23"/>
      <c r="I867" s="23"/>
      <c r="L867" s="22"/>
      <c r="M867" s="22"/>
    </row>
    <row r="868" ht="15.75" customHeight="1">
      <c r="D868" s="21"/>
      <c r="E868" s="22"/>
      <c r="F868" s="22"/>
      <c r="G868" s="23"/>
      <c r="H868" s="23"/>
      <c r="I868" s="23"/>
      <c r="L868" s="22"/>
      <c r="M868" s="22"/>
    </row>
    <row r="869" ht="15.75" customHeight="1">
      <c r="D869" s="21"/>
      <c r="E869" s="22"/>
      <c r="F869" s="22"/>
      <c r="G869" s="23"/>
      <c r="H869" s="23"/>
      <c r="I869" s="23"/>
      <c r="L869" s="22"/>
      <c r="M869" s="22"/>
    </row>
    <row r="870" ht="15.75" customHeight="1">
      <c r="D870" s="21"/>
      <c r="E870" s="22"/>
      <c r="F870" s="22"/>
      <c r="G870" s="23"/>
      <c r="H870" s="23"/>
      <c r="I870" s="23"/>
      <c r="L870" s="22"/>
      <c r="M870" s="22"/>
    </row>
    <row r="871" ht="15.75" customHeight="1">
      <c r="D871" s="21"/>
      <c r="E871" s="22"/>
      <c r="F871" s="22"/>
      <c r="G871" s="23"/>
      <c r="H871" s="23"/>
      <c r="I871" s="23"/>
      <c r="L871" s="22"/>
      <c r="M871" s="22"/>
    </row>
    <row r="872" ht="15.75" customHeight="1">
      <c r="D872" s="21"/>
      <c r="E872" s="22"/>
      <c r="F872" s="22"/>
      <c r="G872" s="23"/>
      <c r="H872" s="23"/>
      <c r="I872" s="23"/>
      <c r="L872" s="22"/>
      <c r="M872" s="22"/>
    </row>
    <row r="873" ht="15.75" customHeight="1">
      <c r="D873" s="21"/>
      <c r="E873" s="22"/>
      <c r="F873" s="22"/>
      <c r="G873" s="23"/>
      <c r="H873" s="23"/>
      <c r="I873" s="23"/>
      <c r="L873" s="22"/>
      <c r="M873" s="22"/>
    </row>
    <row r="874" ht="15.75" customHeight="1">
      <c r="D874" s="21"/>
      <c r="E874" s="22"/>
      <c r="F874" s="22"/>
      <c r="G874" s="23"/>
      <c r="H874" s="23"/>
      <c r="I874" s="23"/>
      <c r="L874" s="22"/>
      <c r="M874" s="22"/>
    </row>
    <row r="875" ht="15.75" customHeight="1">
      <c r="D875" s="21"/>
      <c r="E875" s="22"/>
      <c r="F875" s="22"/>
      <c r="G875" s="23"/>
      <c r="H875" s="23"/>
      <c r="I875" s="23"/>
      <c r="L875" s="22"/>
      <c r="M875" s="22"/>
    </row>
    <row r="876" ht="15.75" customHeight="1">
      <c r="D876" s="21"/>
      <c r="E876" s="22"/>
      <c r="F876" s="22"/>
      <c r="G876" s="23"/>
      <c r="H876" s="23"/>
      <c r="I876" s="23"/>
      <c r="L876" s="22"/>
      <c r="M876" s="22"/>
    </row>
    <row r="877" ht="15.75" customHeight="1">
      <c r="D877" s="21"/>
      <c r="E877" s="22"/>
      <c r="F877" s="22"/>
      <c r="G877" s="23"/>
      <c r="H877" s="23"/>
      <c r="I877" s="23"/>
      <c r="L877" s="22"/>
      <c r="M877" s="22"/>
    </row>
    <row r="878" ht="15.75" customHeight="1">
      <c r="D878" s="21"/>
      <c r="E878" s="22"/>
      <c r="F878" s="22"/>
      <c r="G878" s="23"/>
      <c r="H878" s="23"/>
      <c r="I878" s="23"/>
      <c r="L878" s="22"/>
      <c r="M878" s="22"/>
    </row>
    <row r="879" ht="15.75" customHeight="1">
      <c r="D879" s="21"/>
      <c r="E879" s="22"/>
      <c r="F879" s="22"/>
      <c r="G879" s="23"/>
      <c r="H879" s="23"/>
      <c r="I879" s="23"/>
      <c r="L879" s="22"/>
      <c r="M879" s="22"/>
    </row>
    <row r="880" ht="15.75" customHeight="1">
      <c r="D880" s="21"/>
      <c r="E880" s="22"/>
      <c r="F880" s="22"/>
      <c r="G880" s="23"/>
      <c r="H880" s="23"/>
      <c r="I880" s="23"/>
      <c r="L880" s="22"/>
      <c r="M880" s="22"/>
    </row>
    <row r="881" ht="15.75" customHeight="1">
      <c r="D881" s="21"/>
      <c r="E881" s="22"/>
      <c r="F881" s="22"/>
      <c r="G881" s="23"/>
      <c r="H881" s="23"/>
      <c r="I881" s="23"/>
      <c r="L881" s="22"/>
      <c r="M881" s="22"/>
    </row>
    <row r="882" ht="15.75" customHeight="1">
      <c r="D882" s="21"/>
      <c r="E882" s="22"/>
      <c r="F882" s="22"/>
      <c r="G882" s="23"/>
      <c r="H882" s="23"/>
      <c r="I882" s="23"/>
      <c r="L882" s="22"/>
      <c r="M882" s="22"/>
    </row>
    <row r="883" ht="15.75" customHeight="1">
      <c r="D883" s="21"/>
      <c r="E883" s="22"/>
      <c r="F883" s="22"/>
      <c r="G883" s="23"/>
      <c r="H883" s="23"/>
      <c r="I883" s="23"/>
      <c r="L883" s="22"/>
      <c r="M883" s="22"/>
    </row>
    <row r="884" ht="15.75" customHeight="1">
      <c r="D884" s="21"/>
      <c r="E884" s="22"/>
      <c r="F884" s="22"/>
      <c r="G884" s="23"/>
      <c r="H884" s="23"/>
      <c r="I884" s="23"/>
      <c r="L884" s="22"/>
      <c r="M884" s="22"/>
    </row>
    <row r="885" ht="15.75" customHeight="1">
      <c r="D885" s="21"/>
      <c r="E885" s="22"/>
      <c r="F885" s="22"/>
      <c r="G885" s="23"/>
      <c r="H885" s="23"/>
      <c r="I885" s="23"/>
      <c r="L885" s="22"/>
      <c r="M885" s="22"/>
    </row>
    <row r="886" ht="15.75" customHeight="1">
      <c r="D886" s="21"/>
      <c r="E886" s="22"/>
      <c r="F886" s="22"/>
      <c r="G886" s="23"/>
      <c r="H886" s="23"/>
      <c r="I886" s="23"/>
      <c r="L886" s="22"/>
      <c r="M886" s="22"/>
    </row>
    <row r="887" ht="15.75" customHeight="1">
      <c r="D887" s="21"/>
      <c r="E887" s="22"/>
      <c r="F887" s="22"/>
      <c r="G887" s="23"/>
      <c r="H887" s="23"/>
      <c r="I887" s="23"/>
      <c r="L887" s="22"/>
      <c r="M887" s="22"/>
    </row>
    <row r="888" ht="15.75" customHeight="1">
      <c r="D888" s="21"/>
      <c r="E888" s="22"/>
      <c r="F888" s="22"/>
      <c r="G888" s="23"/>
      <c r="H888" s="23"/>
      <c r="I888" s="23"/>
      <c r="L888" s="22"/>
      <c r="M888" s="22"/>
    </row>
    <row r="889" ht="15.75" customHeight="1">
      <c r="D889" s="21"/>
      <c r="E889" s="22"/>
      <c r="F889" s="22"/>
      <c r="G889" s="23"/>
      <c r="H889" s="23"/>
      <c r="I889" s="23"/>
      <c r="L889" s="22"/>
      <c r="M889" s="22"/>
    </row>
    <row r="890" ht="15.75" customHeight="1">
      <c r="D890" s="21"/>
      <c r="E890" s="22"/>
      <c r="F890" s="22"/>
      <c r="G890" s="23"/>
      <c r="H890" s="23"/>
      <c r="I890" s="23"/>
      <c r="L890" s="22"/>
      <c r="M890" s="22"/>
    </row>
    <row r="891" ht="15.75" customHeight="1">
      <c r="D891" s="21"/>
      <c r="E891" s="22"/>
      <c r="F891" s="22"/>
      <c r="G891" s="23"/>
      <c r="H891" s="23"/>
      <c r="I891" s="23"/>
      <c r="L891" s="22"/>
      <c r="M891" s="22"/>
    </row>
    <row r="892" ht="15.75" customHeight="1">
      <c r="D892" s="21"/>
      <c r="E892" s="22"/>
      <c r="F892" s="22"/>
      <c r="G892" s="23"/>
      <c r="H892" s="23"/>
      <c r="I892" s="23"/>
      <c r="L892" s="22"/>
      <c r="M892" s="22"/>
    </row>
    <row r="893" ht="15.75" customHeight="1">
      <c r="D893" s="21"/>
      <c r="E893" s="22"/>
      <c r="F893" s="22"/>
      <c r="G893" s="23"/>
      <c r="H893" s="23"/>
      <c r="I893" s="23"/>
      <c r="L893" s="22"/>
      <c r="M893" s="22"/>
    </row>
    <row r="894" ht="15.75" customHeight="1">
      <c r="D894" s="21"/>
      <c r="E894" s="22"/>
      <c r="F894" s="22"/>
      <c r="G894" s="23"/>
      <c r="H894" s="23"/>
      <c r="I894" s="23"/>
      <c r="L894" s="22"/>
      <c r="M894" s="22"/>
    </row>
    <row r="895" ht="15.75" customHeight="1">
      <c r="D895" s="21"/>
      <c r="E895" s="22"/>
      <c r="F895" s="22"/>
      <c r="G895" s="23"/>
      <c r="H895" s="23"/>
      <c r="I895" s="23"/>
      <c r="L895" s="22"/>
      <c r="M895" s="22"/>
    </row>
    <row r="896" ht="15.75" customHeight="1">
      <c r="D896" s="21"/>
      <c r="E896" s="22"/>
      <c r="F896" s="22"/>
      <c r="G896" s="23"/>
      <c r="H896" s="23"/>
      <c r="I896" s="23"/>
      <c r="L896" s="22"/>
      <c r="M896" s="22"/>
    </row>
    <row r="897" ht="15.75" customHeight="1">
      <c r="D897" s="21"/>
      <c r="E897" s="22"/>
      <c r="F897" s="22"/>
      <c r="G897" s="23"/>
      <c r="H897" s="23"/>
      <c r="I897" s="23"/>
      <c r="L897" s="22"/>
      <c r="M897" s="22"/>
    </row>
    <row r="898" ht="15.75" customHeight="1">
      <c r="D898" s="21"/>
      <c r="E898" s="22"/>
      <c r="F898" s="22"/>
      <c r="G898" s="23"/>
      <c r="H898" s="23"/>
      <c r="I898" s="23"/>
      <c r="L898" s="22"/>
      <c r="M898" s="22"/>
    </row>
    <row r="899" ht="15.75" customHeight="1">
      <c r="D899" s="21"/>
      <c r="E899" s="22"/>
      <c r="F899" s="22"/>
      <c r="G899" s="23"/>
      <c r="H899" s="23"/>
      <c r="I899" s="23"/>
      <c r="L899" s="22"/>
      <c r="M899" s="22"/>
    </row>
    <row r="900" ht="15.75" customHeight="1">
      <c r="D900" s="21"/>
      <c r="E900" s="22"/>
      <c r="F900" s="22"/>
      <c r="G900" s="23"/>
      <c r="H900" s="23"/>
      <c r="I900" s="23"/>
      <c r="L900" s="22"/>
      <c r="M900" s="22"/>
    </row>
    <row r="901" ht="15.75" customHeight="1">
      <c r="D901" s="21"/>
      <c r="E901" s="22"/>
      <c r="F901" s="22"/>
      <c r="G901" s="23"/>
      <c r="H901" s="23"/>
      <c r="I901" s="23"/>
      <c r="L901" s="22"/>
      <c r="M901" s="22"/>
    </row>
    <row r="902" ht="15.75" customHeight="1">
      <c r="D902" s="21"/>
      <c r="E902" s="22"/>
      <c r="F902" s="22"/>
      <c r="G902" s="23"/>
      <c r="H902" s="23"/>
      <c r="I902" s="23"/>
      <c r="L902" s="22"/>
      <c r="M902" s="22"/>
    </row>
    <row r="903" ht="15.75" customHeight="1">
      <c r="D903" s="21"/>
      <c r="E903" s="22"/>
      <c r="F903" s="22"/>
      <c r="G903" s="23"/>
      <c r="H903" s="23"/>
      <c r="I903" s="23"/>
      <c r="L903" s="22"/>
      <c r="M903" s="22"/>
    </row>
    <row r="904" ht="15.75" customHeight="1">
      <c r="D904" s="21"/>
      <c r="E904" s="22"/>
      <c r="F904" s="22"/>
      <c r="G904" s="23"/>
      <c r="H904" s="23"/>
      <c r="I904" s="23"/>
      <c r="L904" s="22"/>
      <c r="M904" s="22"/>
    </row>
    <row r="905" ht="15.75" customHeight="1">
      <c r="D905" s="21"/>
      <c r="E905" s="22"/>
      <c r="F905" s="22"/>
      <c r="G905" s="23"/>
      <c r="H905" s="23"/>
      <c r="I905" s="23"/>
      <c r="L905" s="22"/>
      <c r="M905" s="22"/>
    </row>
    <row r="906" ht="15.75" customHeight="1">
      <c r="D906" s="21"/>
      <c r="E906" s="22"/>
      <c r="F906" s="22"/>
      <c r="G906" s="23"/>
      <c r="H906" s="23"/>
      <c r="I906" s="23"/>
      <c r="L906" s="22"/>
      <c r="M906" s="22"/>
    </row>
    <row r="907" ht="15.75" customHeight="1">
      <c r="D907" s="21"/>
      <c r="E907" s="22"/>
      <c r="F907" s="22"/>
      <c r="G907" s="23"/>
      <c r="H907" s="23"/>
      <c r="I907" s="23"/>
      <c r="L907" s="22"/>
      <c r="M907" s="22"/>
    </row>
    <row r="908" ht="15.75" customHeight="1">
      <c r="D908" s="21"/>
      <c r="E908" s="22"/>
      <c r="F908" s="22"/>
      <c r="G908" s="23"/>
      <c r="H908" s="23"/>
      <c r="I908" s="23"/>
      <c r="L908" s="22"/>
      <c r="M908" s="22"/>
    </row>
    <row r="909" ht="15.75" customHeight="1">
      <c r="D909" s="21"/>
      <c r="E909" s="22"/>
      <c r="F909" s="22"/>
      <c r="G909" s="23"/>
      <c r="H909" s="23"/>
      <c r="I909" s="23"/>
      <c r="L909" s="22"/>
      <c r="M909" s="22"/>
    </row>
    <row r="910" ht="15.75" customHeight="1">
      <c r="D910" s="21"/>
      <c r="E910" s="22"/>
      <c r="F910" s="22"/>
      <c r="G910" s="23"/>
      <c r="H910" s="23"/>
      <c r="I910" s="23"/>
      <c r="L910" s="22"/>
      <c r="M910" s="22"/>
    </row>
    <row r="911" ht="15.75" customHeight="1">
      <c r="D911" s="21"/>
      <c r="E911" s="22"/>
      <c r="F911" s="22"/>
      <c r="G911" s="23"/>
      <c r="H911" s="23"/>
      <c r="I911" s="23"/>
      <c r="L911" s="22"/>
      <c r="M911" s="22"/>
    </row>
    <row r="912" ht="15.75" customHeight="1">
      <c r="D912" s="21"/>
      <c r="E912" s="22"/>
      <c r="F912" s="22"/>
      <c r="G912" s="23"/>
      <c r="H912" s="23"/>
      <c r="I912" s="23"/>
      <c r="L912" s="22"/>
      <c r="M912" s="22"/>
    </row>
    <row r="913" ht="15.75" customHeight="1">
      <c r="D913" s="21"/>
      <c r="E913" s="22"/>
      <c r="F913" s="22"/>
      <c r="G913" s="23"/>
      <c r="H913" s="23"/>
      <c r="I913" s="23"/>
      <c r="L913" s="22"/>
      <c r="M913" s="22"/>
    </row>
    <row r="914" ht="15.75" customHeight="1">
      <c r="D914" s="21"/>
      <c r="E914" s="22"/>
      <c r="F914" s="22"/>
      <c r="G914" s="23"/>
      <c r="H914" s="23"/>
      <c r="I914" s="23"/>
      <c r="L914" s="22"/>
      <c r="M914" s="22"/>
    </row>
    <row r="915" ht="15.75" customHeight="1">
      <c r="D915" s="21"/>
      <c r="E915" s="22"/>
      <c r="F915" s="22"/>
      <c r="G915" s="23"/>
      <c r="H915" s="23"/>
      <c r="I915" s="23"/>
      <c r="L915" s="22"/>
      <c r="M915" s="22"/>
    </row>
    <row r="916" ht="15.75" customHeight="1">
      <c r="D916" s="21"/>
      <c r="E916" s="22"/>
      <c r="F916" s="22"/>
      <c r="G916" s="23"/>
      <c r="H916" s="23"/>
      <c r="I916" s="23"/>
      <c r="L916" s="22"/>
      <c r="M916" s="22"/>
    </row>
    <row r="917" ht="15.75" customHeight="1">
      <c r="D917" s="21"/>
      <c r="E917" s="22"/>
      <c r="F917" s="22"/>
      <c r="G917" s="23"/>
      <c r="H917" s="23"/>
      <c r="I917" s="23"/>
      <c r="L917" s="22"/>
      <c r="M917" s="22"/>
    </row>
    <row r="918" ht="15.75" customHeight="1">
      <c r="D918" s="21"/>
      <c r="E918" s="22"/>
      <c r="F918" s="22"/>
      <c r="G918" s="23"/>
      <c r="H918" s="23"/>
      <c r="I918" s="23"/>
      <c r="L918" s="22"/>
      <c r="M918" s="22"/>
    </row>
    <row r="919" ht="15.75" customHeight="1">
      <c r="D919" s="21"/>
      <c r="E919" s="22"/>
      <c r="F919" s="22"/>
      <c r="G919" s="23"/>
      <c r="H919" s="23"/>
      <c r="I919" s="23"/>
      <c r="L919" s="22"/>
      <c r="M919" s="22"/>
    </row>
    <row r="920" ht="15.75" customHeight="1">
      <c r="D920" s="21"/>
      <c r="E920" s="22"/>
      <c r="F920" s="22"/>
      <c r="G920" s="23"/>
      <c r="H920" s="23"/>
      <c r="I920" s="23"/>
      <c r="L920" s="22"/>
      <c r="M920" s="22"/>
    </row>
    <row r="921" ht="15.75" customHeight="1">
      <c r="D921" s="21"/>
      <c r="E921" s="22"/>
      <c r="F921" s="22"/>
      <c r="G921" s="23"/>
      <c r="H921" s="23"/>
      <c r="I921" s="23"/>
      <c r="L921" s="22"/>
      <c r="M921" s="22"/>
    </row>
    <row r="922" ht="15.75" customHeight="1">
      <c r="D922" s="21"/>
      <c r="E922" s="22"/>
      <c r="F922" s="22"/>
      <c r="G922" s="23"/>
      <c r="H922" s="23"/>
      <c r="I922" s="23"/>
      <c r="L922" s="22"/>
      <c r="M922" s="22"/>
    </row>
    <row r="923" ht="15.75" customHeight="1">
      <c r="D923" s="21"/>
      <c r="E923" s="22"/>
      <c r="F923" s="22"/>
      <c r="G923" s="23"/>
      <c r="H923" s="23"/>
      <c r="I923" s="23"/>
      <c r="L923" s="22"/>
      <c r="M923" s="22"/>
    </row>
    <row r="924" ht="15.75" customHeight="1">
      <c r="D924" s="21"/>
      <c r="E924" s="22"/>
      <c r="F924" s="22"/>
      <c r="G924" s="23"/>
      <c r="H924" s="23"/>
      <c r="I924" s="23"/>
      <c r="L924" s="22"/>
      <c r="M924" s="22"/>
    </row>
    <row r="925" ht="15.75" customHeight="1">
      <c r="D925" s="21"/>
      <c r="E925" s="22"/>
      <c r="F925" s="22"/>
      <c r="G925" s="23"/>
      <c r="H925" s="23"/>
      <c r="I925" s="23"/>
      <c r="L925" s="22"/>
      <c r="M925" s="22"/>
    </row>
    <row r="926" ht="15.75" customHeight="1">
      <c r="D926" s="21"/>
      <c r="E926" s="22"/>
      <c r="F926" s="22"/>
      <c r="G926" s="23"/>
      <c r="H926" s="23"/>
      <c r="I926" s="23"/>
      <c r="L926" s="22"/>
      <c r="M926" s="22"/>
    </row>
    <row r="927" ht="15.75" customHeight="1">
      <c r="D927" s="21"/>
      <c r="E927" s="22"/>
      <c r="F927" s="22"/>
      <c r="G927" s="23"/>
      <c r="H927" s="23"/>
      <c r="I927" s="23"/>
      <c r="L927" s="22"/>
      <c r="M927" s="22"/>
    </row>
    <row r="928" ht="15.75" customHeight="1">
      <c r="D928" s="21"/>
      <c r="E928" s="22"/>
      <c r="F928" s="22"/>
      <c r="G928" s="23"/>
      <c r="H928" s="23"/>
      <c r="I928" s="23"/>
      <c r="L928" s="22"/>
      <c r="M928" s="22"/>
    </row>
    <row r="929" ht="15.75" customHeight="1">
      <c r="D929" s="21"/>
      <c r="E929" s="22"/>
      <c r="F929" s="22"/>
      <c r="G929" s="23"/>
      <c r="H929" s="23"/>
      <c r="I929" s="23"/>
      <c r="L929" s="22"/>
      <c r="M929" s="22"/>
    </row>
    <row r="930" ht="15.75" customHeight="1">
      <c r="D930" s="21"/>
      <c r="E930" s="22"/>
      <c r="F930" s="22"/>
      <c r="G930" s="23"/>
      <c r="H930" s="23"/>
      <c r="I930" s="23"/>
      <c r="L930" s="22"/>
      <c r="M930" s="22"/>
    </row>
    <row r="931" ht="15.75" customHeight="1">
      <c r="D931" s="21"/>
      <c r="E931" s="22"/>
      <c r="F931" s="22"/>
      <c r="G931" s="23"/>
      <c r="H931" s="23"/>
      <c r="I931" s="23"/>
      <c r="L931" s="22"/>
      <c r="M931" s="22"/>
    </row>
    <row r="932" ht="15.75" customHeight="1">
      <c r="D932" s="21"/>
      <c r="E932" s="22"/>
      <c r="F932" s="22"/>
      <c r="G932" s="23"/>
      <c r="H932" s="23"/>
      <c r="I932" s="23"/>
      <c r="L932" s="22"/>
      <c r="M932" s="22"/>
    </row>
    <row r="933" ht="15.75" customHeight="1">
      <c r="D933" s="21"/>
      <c r="E933" s="22"/>
      <c r="F933" s="22"/>
      <c r="G933" s="23"/>
      <c r="H933" s="23"/>
      <c r="I933" s="23"/>
      <c r="L933" s="22"/>
      <c r="M933" s="22"/>
    </row>
    <row r="934" ht="15.75" customHeight="1">
      <c r="D934" s="21"/>
      <c r="E934" s="22"/>
      <c r="F934" s="22"/>
      <c r="G934" s="23"/>
      <c r="H934" s="23"/>
      <c r="I934" s="23"/>
      <c r="L934" s="22"/>
      <c r="M934" s="22"/>
    </row>
    <row r="935" ht="15.75" customHeight="1">
      <c r="D935" s="21"/>
      <c r="E935" s="22"/>
      <c r="F935" s="22"/>
      <c r="G935" s="23"/>
      <c r="H935" s="23"/>
      <c r="I935" s="23"/>
      <c r="L935" s="22"/>
      <c r="M935" s="22"/>
    </row>
    <row r="936" ht="15.75" customHeight="1">
      <c r="D936" s="21"/>
      <c r="E936" s="22"/>
      <c r="F936" s="22"/>
      <c r="G936" s="23"/>
      <c r="H936" s="23"/>
      <c r="I936" s="23"/>
      <c r="L936" s="22"/>
      <c r="M936" s="22"/>
    </row>
    <row r="937" ht="15.75" customHeight="1">
      <c r="D937" s="21"/>
      <c r="E937" s="22"/>
      <c r="F937" s="22"/>
      <c r="G937" s="23"/>
      <c r="H937" s="23"/>
      <c r="I937" s="23"/>
      <c r="L937" s="22"/>
      <c r="M937" s="22"/>
    </row>
    <row r="938" ht="15.75" customHeight="1">
      <c r="D938" s="21"/>
      <c r="E938" s="22"/>
      <c r="F938" s="22"/>
      <c r="G938" s="23"/>
      <c r="H938" s="23"/>
      <c r="I938" s="23"/>
      <c r="L938" s="22"/>
      <c r="M938" s="22"/>
    </row>
    <row r="939" ht="15.75" customHeight="1">
      <c r="D939" s="21"/>
      <c r="E939" s="22"/>
      <c r="F939" s="22"/>
      <c r="G939" s="23"/>
      <c r="H939" s="23"/>
      <c r="I939" s="23"/>
      <c r="L939" s="22"/>
      <c r="M939" s="22"/>
    </row>
    <row r="940" ht="15.75" customHeight="1">
      <c r="D940" s="21"/>
      <c r="E940" s="22"/>
      <c r="F940" s="22"/>
      <c r="G940" s="23"/>
      <c r="H940" s="23"/>
      <c r="I940" s="23"/>
      <c r="L940" s="22"/>
      <c r="M940" s="22"/>
    </row>
    <row r="941" ht="15.75" customHeight="1">
      <c r="D941" s="21"/>
      <c r="E941" s="22"/>
      <c r="F941" s="22"/>
      <c r="G941" s="23"/>
      <c r="H941" s="23"/>
      <c r="I941" s="23"/>
      <c r="L941" s="22"/>
      <c r="M941" s="22"/>
    </row>
    <row r="942" ht="15.75" customHeight="1">
      <c r="D942" s="21"/>
      <c r="E942" s="22"/>
      <c r="F942" s="22"/>
      <c r="G942" s="23"/>
      <c r="H942" s="23"/>
      <c r="I942" s="23"/>
      <c r="L942" s="22"/>
      <c r="M942" s="22"/>
    </row>
    <row r="943" ht="15.75" customHeight="1">
      <c r="D943" s="21"/>
      <c r="E943" s="22"/>
      <c r="F943" s="22"/>
      <c r="G943" s="23"/>
      <c r="H943" s="23"/>
      <c r="I943" s="23"/>
      <c r="L943" s="22"/>
      <c r="M943" s="22"/>
    </row>
    <row r="944" ht="15.75" customHeight="1">
      <c r="D944" s="21"/>
      <c r="E944" s="22"/>
      <c r="F944" s="22"/>
      <c r="G944" s="23"/>
      <c r="H944" s="23"/>
      <c r="I944" s="23"/>
      <c r="L944" s="22"/>
      <c r="M944" s="22"/>
    </row>
    <row r="945" ht="15.75" customHeight="1">
      <c r="D945" s="21"/>
      <c r="E945" s="22"/>
      <c r="F945" s="22"/>
      <c r="G945" s="23"/>
      <c r="H945" s="23"/>
      <c r="I945" s="23"/>
      <c r="L945" s="22"/>
      <c r="M945" s="22"/>
    </row>
    <row r="946" ht="15.75" customHeight="1">
      <c r="D946" s="21"/>
      <c r="E946" s="22"/>
      <c r="F946" s="22"/>
      <c r="G946" s="23"/>
      <c r="H946" s="23"/>
      <c r="I946" s="23"/>
      <c r="L946" s="22"/>
      <c r="M946" s="22"/>
    </row>
    <row r="947" ht="15.75" customHeight="1">
      <c r="D947" s="21"/>
      <c r="E947" s="22"/>
      <c r="F947" s="22"/>
      <c r="G947" s="23"/>
      <c r="H947" s="23"/>
      <c r="I947" s="23"/>
      <c r="L947" s="22"/>
      <c r="M947" s="22"/>
    </row>
    <row r="948" ht="15.75" customHeight="1">
      <c r="D948" s="21"/>
      <c r="E948" s="22"/>
      <c r="F948" s="22"/>
      <c r="G948" s="23"/>
      <c r="H948" s="23"/>
      <c r="I948" s="23"/>
      <c r="L948" s="22"/>
      <c r="M948" s="22"/>
    </row>
    <row r="949" ht="15.75" customHeight="1">
      <c r="D949" s="21"/>
      <c r="E949" s="22"/>
      <c r="F949" s="22"/>
      <c r="G949" s="23"/>
      <c r="H949" s="23"/>
      <c r="I949" s="23"/>
      <c r="L949" s="22"/>
      <c r="M949" s="22"/>
    </row>
    <row r="950" ht="15.75" customHeight="1">
      <c r="D950" s="21"/>
      <c r="E950" s="22"/>
      <c r="F950" s="22"/>
      <c r="G950" s="23"/>
      <c r="H950" s="23"/>
      <c r="I950" s="23"/>
      <c r="L950" s="22"/>
      <c r="M950" s="22"/>
    </row>
    <row r="951" ht="15.75" customHeight="1">
      <c r="D951" s="21"/>
      <c r="E951" s="22"/>
      <c r="F951" s="22"/>
      <c r="G951" s="23"/>
      <c r="H951" s="23"/>
      <c r="I951" s="23"/>
      <c r="L951" s="22"/>
      <c r="M951" s="22"/>
    </row>
    <row r="952" ht="15.75" customHeight="1">
      <c r="D952" s="21"/>
      <c r="E952" s="22"/>
      <c r="F952" s="22"/>
      <c r="G952" s="23"/>
      <c r="H952" s="23"/>
      <c r="I952" s="23"/>
      <c r="L952" s="22"/>
      <c r="M952" s="22"/>
    </row>
    <row r="953" ht="15.75" customHeight="1">
      <c r="D953" s="21"/>
      <c r="E953" s="22"/>
      <c r="F953" s="22"/>
      <c r="G953" s="23"/>
      <c r="H953" s="23"/>
      <c r="I953" s="23"/>
      <c r="L953" s="22"/>
      <c r="M953" s="22"/>
    </row>
    <row r="954" ht="15.75" customHeight="1">
      <c r="D954" s="21"/>
      <c r="E954" s="22"/>
      <c r="F954" s="22"/>
      <c r="G954" s="23"/>
      <c r="H954" s="23"/>
      <c r="I954" s="23"/>
      <c r="L954" s="22"/>
      <c r="M954" s="22"/>
    </row>
    <row r="955" ht="15.75" customHeight="1">
      <c r="D955" s="21"/>
      <c r="E955" s="22"/>
      <c r="F955" s="22"/>
      <c r="G955" s="23"/>
      <c r="H955" s="23"/>
      <c r="I955" s="23"/>
      <c r="L955" s="22"/>
      <c r="M955" s="22"/>
    </row>
    <row r="956" ht="15.75" customHeight="1">
      <c r="D956" s="21"/>
      <c r="E956" s="22"/>
      <c r="F956" s="22"/>
      <c r="G956" s="23"/>
      <c r="H956" s="23"/>
      <c r="I956" s="23"/>
      <c r="L956" s="22"/>
      <c r="M956" s="22"/>
    </row>
    <row r="957" ht="15.75" customHeight="1">
      <c r="D957" s="21"/>
      <c r="E957" s="22"/>
      <c r="F957" s="22"/>
      <c r="G957" s="23"/>
      <c r="H957" s="23"/>
      <c r="I957" s="23"/>
      <c r="L957" s="22"/>
      <c r="M957" s="22"/>
    </row>
    <row r="958" ht="15.75" customHeight="1">
      <c r="D958" s="21"/>
      <c r="E958" s="22"/>
      <c r="F958" s="22"/>
      <c r="G958" s="23"/>
      <c r="H958" s="23"/>
      <c r="I958" s="23"/>
      <c r="L958" s="22"/>
      <c r="M958" s="22"/>
    </row>
    <row r="959" ht="15.75" customHeight="1">
      <c r="D959" s="21"/>
      <c r="E959" s="22"/>
      <c r="F959" s="22"/>
      <c r="G959" s="23"/>
      <c r="H959" s="23"/>
      <c r="I959" s="23"/>
      <c r="L959" s="22"/>
      <c r="M959" s="22"/>
    </row>
    <row r="960" ht="15.75" customHeight="1">
      <c r="D960" s="21"/>
      <c r="E960" s="22"/>
      <c r="F960" s="22"/>
      <c r="G960" s="23"/>
      <c r="H960" s="23"/>
      <c r="I960" s="23"/>
      <c r="L960" s="22"/>
      <c r="M960" s="22"/>
    </row>
    <row r="961" ht="15.75" customHeight="1">
      <c r="D961" s="21"/>
      <c r="E961" s="22"/>
      <c r="F961" s="22"/>
      <c r="G961" s="23"/>
      <c r="H961" s="23"/>
      <c r="I961" s="23"/>
      <c r="L961" s="22"/>
      <c r="M961" s="22"/>
    </row>
    <row r="962" ht="15.75" customHeight="1">
      <c r="D962" s="21"/>
      <c r="E962" s="22"/>
      <c r="F962" s="22"/>
      <c r="G962" s="23"/>
      <c r="H962" s="23"/>
      <c r="I962" s="23"/>
      <c r="L962" s="22"/>
      <c r="M962" s="22"/>
    </row>
    <row r="963" ht="15.75" customHeight="1">
      <c r="D963" s="21"/>
      <c r="E963" s="22"/>
      <c r="F963" s="22"/>
      <c r="G963" s="23"/>
      <c r="H963" s="23"/>
      <c r="I963" s="23"/>
      <c r="L963" s="22"/>
      <c r="M963" s="22"/>
    </row>
    <row r="964" ht="15.75" customHeight="1">
      <c r="D964" s="21"/>
      <c r="E964" s="22"/>
      <c r="F964" s="22"/>
      <c r="G964" s="23"/>
      <c r="H964" s="23"/>
      <c r="I964" s="23"/>
      <c r="L964" s="22"/>
      <c r="M964" s="22"/>
    </row>
    <row r="965" ht="15.75" customHeight="1">
      <c r="D965" s="21"/>
      <c r="E965" s="22"/>
      <c r="F965" s="22"/>
      <c r="G965" s="23"/>
      <c r="H965" s="23"/>
      <c r="I965" s="23"/>
      <c r="L965" s="22"/>
      <c r="M965" s="22"/>
    </row>
    <row r="966" ht="15.75" customHeight="1">
      <c r="D966" s="21"/>
      <c r="E966" s="22"/>
      <c r="F966" s="22"/>
      <c r="G966" s="23"/>
      <c r="H966" s="23"/>
      <c r="I966" s="23"/>
      <c r="L966" s="22"/>
      <c r="M966" s="22"/>
    </row>
    <row r="967" ht="15.75" customHeight="1">
      <c r="D967" s="21"/>
      <c r="E967" s="22"/>
      <c r="F967" s="22"/>
      <c r="G967" s="23"/>
      <c r="H967" s="23"/>
      <c r="I967" s="23"/>
      <c r="L967" s="22"/>
      <c r="M967" s="22"/>
    </row>
    <row r="968" ht="15.75" customHeight="1">
      <c r="D968" s="21"/>
      <c r="E968" s="22"/>
      <c r="F968" s="22"/>
      <c r="G968" s="23"/>
      <c r="H968" s="23"/>
      <c r="I968" s="23"/>
      <c r="L968" s="22"/>
      <c r="M968" s="22"/>
    </row>
    <row r="969" ht="15.75" customHeight="1">
      <c r="D969" s="21"/>
      <c r="E969" s="22"/>
      <c r="F969" s="22"/>
      <c r="G969" s="23"/>
      <c r="H969" s="23"/>
      <c r="I969" s="23"/>
      <c r="L969" s="22"/>
      <c r="M969" s="22"/>
    </row>
    <row r="970" ht="15.75" customHeight="1">
      <c r="D970" s="21"/>
      <c r="E970" s="22"/>
      <c r="F970" s="22"/>
      <c r="G970" s="23"/>
      <c r="H970" s="23"/>
      <c r="I970" s="23"/>
      <c r="L970" s="22"/>
      <c r="M970" s="22"/>
    </row>
    <row r="971" ht="15.75" customHeight="1">
      <c r="D971" s="21"/>
      <c r="E971" s="22"/>
      <c r="F971" s="22"/>
      <c r="G971" s="23"/>
      <c r="H971" s="23"/>
      <c r="I971" s="23"/>
      <c r="L971" s="22"/>
      <c r="M971" s="22"/>
    </row>
    <row r="972" ht="15.75" customHeight="1">
      <c r="D972" s="21"/>
      <c r="E972" s="22"/>
      <c r="F972" s="22"/>
      <c r="G972" s="23"/>
      <c r="H972" s="23"/>
      <c r="I972" s="23"/>
      <c r="L972" s="22"/>
      <c r="M972" s="22"/>
    </row>
    <row r="973" ht="15.75" customHeight="1">
      <c r="D973" s="21"/>
      <c r="E973" s="22"/>
      <c r="F973" s="22"/>
      <c r="G973" s="23"/>
      <c r="H973" s="23"/>
      <c r="I973" s="23"/>
      <c r="L973" s="22"/>
      <c r="M973" s="22"/>
    </row>
    <row r="974" ht="15.75" customHeight="1">
      <c r="D974" s="21"/>
      <c r="E974" s="22"/>
      <c r="F974" s="22"/>
      <c r="G974" s="23"/>
      <c r="H974" s="23"/>
      <c r="I974" s="23"/>
      <c r="L974" s="22"/>
      <c r="M974" s="22"/>
    </row>
    <row r="975" ht="15.75" customHeight="1">
      <c r="D975" s="21"/>
      <c r="E975" s="22"/>
      <c r="F975" s="22"/>
      <c r="G975" s="23"/>
      <c r="H975" s="23"/>
      <c r="I975" s="23"/>
      <c r="L975" s="22"/>
      <c r="M975" s="22"/>
    </row>
    <row r="976" ht="15.75" customHeight="1">
      <c r="D976" s="21"/>
      <c r="E976" s="22"/>
      <c r="F976" s="22"/>
      <c r="G976" s="23"/>
      <c r="H976" s="23"/>
      <c r="I976" s="23"/>
      <c r="L976" s="22"/>
      <c r="M976" s="22"/>
    </row>
    <row r="977" ht="15.75" customHeight="1">
      <c r="D977" s="21"/>
      <c r="E977" s="22"/>
      <c r="F977" s="22"/>
      <c r="G977" s="23"/>
      <c r="H977" s="23"/>
      <c r="I977" s="23"/>
      <c r="L977" s="22"/>
      <c r="M977" s="22"/>
    </row>
    <row r="978" ht="15.75" customHeight="1">
      <c r="D978" s="21"/>
      <c r="E978" s="22"/>
      <c r="F978" s="22"/>
      <c r="G978" s="23"/>
      <c r="H978" s="23"/>
      <c r="I978" s="23"/>
      <c r="L978" s="22"/>
      <c r="M978" s="22"/>
    </row>
    <row r="979" ht="15.75" customHeight="1">
      <c r="D979" s="21"/>
      <c r="E979" s="22"/>
      <c r="F979" s="22"/>
      <c r="G979" s="23"/>
      <c r="H979" s="23"/>
      <c r="I979" s="23"/>
      <c r="L979" s="22"/>
      <c r="M979" s="22"/>
    </row>
    <row r="980" ht="15.75" customHeight="1">
      <c r="D980" s="21"/>
      <c r="E980" s="22"/>
      <c r="F980" s="22"/>
      <c r="G980" s="23"/>
      <c r="H980" s="23"/>
      <c r="I980" s="23"/>
      <c r="L980" s="22"/>
      <c r="M980" s="22"/>
    </row>
    <row r="981" ht="15.75" customHeight="1">
      <c r="D981" s="21"/>
      <c r="E981" s="22"/>
      <c r="F981" s="22"/>
      <c r="G981" s="23"/>
      <c r="H981" s="23"/>
      <c r="I981" s="23"/>
      <c r="L981" s="22"/>
      <c r="M981" s="22"/>
    </row>
    <row r="982" ht="15.75" customHeight="1">
      <c r="D982" s="21"/>
      <c r="E982" s="22"/>
      <c r="F982" s="22"/>
      <c r="G982" s="23"/>
      <c r="H982" s="23"/>
      <c r="I982" s="23"/>
      <c r="L982" s="22"/>
      <c r="M982" s="22"/>
    </row>
    <row r="983" ht="15.75" customHeight="1">
      <c r="D983" s="21"/>
      <c r="E983" s="22"/>
      <c r="F983" s="22"/>
      <c r="G983" s="23"/>
      <c r="H983" s="23"/>
      <c r="I983" s="23"/>
      <c r="L983" s="22"/>
      <c r="M983" s="22"/>
    </row>
    <row r="984" ht="15.75" customHeight="1">
      <c r="D984" s="21"/>
      <c r="E984" s="22"/>
      <c r="F984" s="22"/>
      <c r="G984" s="23"/>
      <c r="H984" s="23"/>
      <c r="I984" s="23"/>
      <c r="L984" s="22"/>
      <c r="M984" s="22"/>
    </row>
    <row r="985" ht="15.75" customHeight="1">
      <c r="D985" s="21"/>
      <c r="E985" s="22"/>
      <c r="F985" s="22"/>
      <c r="G985" s="23"/>
      <c r="H985" s="23"/>
      <c r="I985" s="23"/>
      <c r="L985" s="22"/>
      <c r="M985" s="22"/>
    </row>
    <row r="986" ht="15.75" customHeight="1">
      <c r="D986" s="21"/>
      <c r="E986" s="22"/>
      <c r="F986" s="22"/>
      <c r="G986" s="23"/>
      <c r="H986" s="23"/>
      <c r="I986" s="23"/>
      <c r="L986" s="22"/>
      <c r="M986" s="22"/>
    </row>
    <row r="987" ht="15.75" customHeight="1">
      <c r="D987" s="21"/>
      <c r="E987" s="22"/>
      <c r="F987" s="22"/>
      <c r="G987" s="23"/>
      <c r="H987" s="23"/>
      <c r="I987" s="23"/>
      <c r="L987" s="22"/>
      <c r="M987" s="22"/>
    </row>
    <row r="988" ht="15.75" customHeight="1">
      <c r="D988" s="21"/>
      <c r="E988" s="22"/>
      <c r="F988" s="22"/>
      <c r="G988" s="23"/>
      <c r="H988" s="23"/>
      <c r="I988" s="23"/>
      <c r="L988" s="22"/>
      <c r="M988" s="22"/>
    </row>
    <row r="989" ht="15.75" customHeight="1">
      <c r="D989" s="21"/>
      <c r="E989" s="22"/>
      <c r="F989" s="22"/>
      <c r="G989" s="23"/>
      <c r="H989" s="23"/>
      <c r="I989" s="23"/>
      <c r="L989" s="22"/>
      <c r="M989" s="22"/>
    </row>
    <row r="990" ht="15.75" customHeight="1">
      <c r="D990" s="21"/>
      <c r="E990" s="22"/>
      <c r="F990" s="22"/>
      <c r="G990" s="23"/>
      <c r="H990" s="23"/>
      <c r="I990" s="23"/>
      <c r="L990" s="22"/>
      <c r="M990" s="22"/>
    </row>
    <row r="991" ht="15.75" customHeight="1">
      <c r="D991" s="21"/>
      <c r="E991" s="22"/>
      <c r="F991" s="22"/>
      <c r="G991" s="23"/>
      <c r="H991" s="23"/>
      <c r="I991" s="23"/>
      <c r="L991" s="22"/>
      <c r="M991" s="22"/>
    </row>
    <row r="992" ht="15.75" customHeight="1">
      <c r="D992" s="21"/>
      <c r="E992" s="22"/>
      <c r="F992" s="22"/>
      <c r="G992" s="23"/>
      <c r="H992" s="23"/>
      <c r="I992" s="23"/>
      <c r="L992" s="22"/>
      <c r="M992" s="22"/>
    </row>
    <row r="993" ht="15.75" customHeight="1">
      <c r="D993" s="21"/>
      <c r="E993" s="22"/>
      <c r="F993" s="22"/>
      <c r="G993" s="23"/>
      <c r="H993" s="23"/>
      <c r="I993" s="23"/>
      <c r="L993" s="22"/>
      <c r="M993" s="22"/>
    </row>
    <row r="994" ht="15.75" customHeight="1">
      <c r="D994" s="21"/>
      <c r="E994" s="22"/>
      <c r="F994" s="22"/>
      <c r="G994" s="23"/>
      <c r="H994" s="23"/>
      <c r="I994" s="23"/>
      <c r="L994" s="22"/>
      <c r="M994" s="22"/>
    </row>
    <row r="995" ht="15.75" customHeight="1">
      <c r="D995" s="21"/>
      <c r="E995" s="22"/>
      <c r="F995" s="22"/>
      <c r="G995" s="23"/>
      <c r="H995" s="23"/>
      <c r="I995" s="23"/>
      <c r="L995" s="22"/>
      <c r="M995" s="22"/>
    </row>
    <row r="996" ht="15.75" customHeight="1">
      <c r="D996" s="21"/>
      <c r="E996" s="22"/>
      <c r="F996" s="22"/>
      <c r="G996" s="23"/>
      <c r="H996" s="23"/>
      <c r="I996" s="23"/>
      <c r="L996" s="22"/>
      <c r="M996" s="22"/>
    </row>
    <row r="997" ht="15.75" customHeight="1">
      <c r="D997" s="21"/>
      <c r="E997" s="22"/>
      <c r="F997" s="22"/>
      <c r="G997" s="23"/>
      <c r="H997" s="23"/>
      <c r="I997" s="23"/>
      <c r="L997" s="22"/>
      <c r="M997" s="22"/>
    </row>
    <row r="998" ht="15.75" customHeight="1">
      <c r="D998" s="21"/>
      <c r="E998" s="22"/>
      <c r="F998" s="22"/>
      <c r="G998" s="23"/>
      <c r="H998" s="23"/>
      <c r="I998" s="23"/>
      <c r="L998" s="22"/>
      <c r="M998" s="22"/>
    </row>
    <row r="999" ht="15.75" customHeight="1">
      <c r="D999" s="21"/>
      <c r="E999" s="22"/>
      <c r="F999" s="22"/>
      <c r="G999" s="23"/>
      <c r="H999" s="23"/>
      <c r="I999" s="23"/>
      <c r="L999" s="22"/>
      <c r="M999" s="22"/>
    </row>
    <row r="1000" ht="15.75" customHeight="1">
      <c r="D1000" s="21"/>
      <c r="E1000" s="22"/>
      <c r="F1000" s="22"/>
      <c r="G1000" s="23"/>
      <c r="H1000" s="23"/>
      <c r="I1000" s="23"/>
      <c r="L1000" s="22"/>
      <c r="M1000" s="22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6.22"/>
    <col customWidth="1" min="4" max="4" width="18.0"/>
  </cols>
  <sheetData>
    <row r="2">
      <c r="A2" s="43" t="str">
        <f>'ROL DE PAGOS'!A1</f>
        <v>FERRETERIA EL GRAN CONSTRUCTOR CIA LTDA</v>
      </c>
      <c r="E2" s="44" t="s">
        <v>12</v>
      </c>
      <c r="F2" s="45">
        <v>1.0</v>
      </c>
      <c r="G2" s="46" t="s">
        <v>36</v>
      </c>
    </row>
    <row r="4">
      <c r="A4" s="47" t="s">
        <v>37</v>
      </c>
      <c r="D4" s="47" t="s">
        <v>9</v>
      </c>
      <c r="E4" s="24" t="str">
        <f>'ROL DE PAGOS'!B3</f>
        <v>MAYO</v>
      </c>
      <c r="F4" s="24" t="str">
        <f>'ROL DE PAGOS'!C3</f>
        <v>DE 2012</v>
      </c>
    </row>
    <row r="5">
      <c r="C5" s="47" t="str">
        <f>'ROL DE PAGOS'!B7</f>
        <v>Endara Luis  Fabian</v>
      </c>
    </row>
    <row r="6">
      <c r="A6" s="47" t="s">
        <v>38</v>
      </c>
      <c r="B6" s="47" t="str">
        <f>VLOOKUP(F2,'ROL DE PAGOS'!A5:Q26,2)</f>
        <v>Castro Castro Juan Alberto</v>
      </c>
    </row>
    <row r="7">
      <c r="A7" s="47" t="s">
        <v>39</v>
      </c>
      <c r="B7" s="47" t="str">
        <f>VLOOKUP(F2,'ROL DE PAGOS'!A6:Q27,3)</f>
        <v>Gerente general</v>
      </c>
    </row>
    <row r="9" ht="24.0" customHeight="1">
      <c r="A9" s="48" t="s">
        <v>40</v>
      </c>
      <c r="E9" s="24" t="s">
        <v>41</v>
      </c>
    </row>
    <row r="11">
      <c r="A11" s="47" t="s">
        <v>42</v>
      </c>
      <c r="B11" s="49">
        <f>VLOOKUP(F2,'ROL DE PAGOS'!$A$6:$Q$8,6)</f>
        <v>1200</v>
      </c>
      <c r="D11" s="47" t="s">
        <v>43</v>
      </c>
      <c r="F11" s="49">
        <f>VLOOKUP(F2,'ROL DE PAGOS'!$A$6:$Q$8,13)</f>
        <v>136.27625</v>
      </c>
    </row>
    <row r="12">
      <c r="A12" s="47" t="s">
        <v>44</v>
      </c>
      <c r="B12" s="49">
        <f>VLOOKUP(F2,'ROL DE PAGOS'!$A$6:$Q$8,10)</f>
        <v>27.5</v>
      </c>
      <c r="D12" s="47" t="s">
        <v>45</v>
      </c>
      <c r="F12" s="49" t="str">
        <f>VLOOKUP(F2,'ROL DE PAGOS'!$A$6:$Q$8,14)</f>
        <v/>
      </c>
    </row>
    <row r="13">
      <c r="A13" s="47" t="s">
        <v>46</v>
      </c>
      <c r="B13" s="49">
        <f>VLOOKUP(F2,'ROL DE PAGOS'!$A$6:$Q$8,11)</f>
        <v>230</v>
      </c>
      <c r="D13" s="47" t="s">
        <v>47</v>
      </c>
      <c r="F13" s="49" t="str">
        <f>VLOOKUP(F2,'ROL DE PAGOS'!$A$6:$Q$8,15)</f>
        <v/>
      </c>
    </row>
    <row r="14">
      <c r="B14" s="49"/>
      <c r="F14" s="49"/>
    </row>
    <row r="15">
      <c r="B15" s="49"/>
      <c r="F15" s="49"/>
    </row>
    <row r="16">
      <c r="A16" s="50" t="s">
        <v>23</v>
      </c>
      <c r="B16" s="51">
        <f>SUM(B11:B15)</f>
        <v>1457.5</v>
      </c>
      <c r="C16" s="50"/>
      <c r="D16" s="50" t="s">
        <v>27</v>
      </c>
      <c r="E16" s="50"/>
      <c r="F16" s="51">
        <f>SUM(F11:F15)</f>
        <v>136.27625</v>
      </c>
    </row>
    <row r="18">
      <c r="A18" s="52" t="s">
        <v>48</v>
      </c>
      <c r="B18" s="52"/>
      <c r="C18" s="52"/>
      <c r="D18" s="53">
        <f>B16-F16</f>
        <v>1321.22375</v>
      </c>
      <c r="E18" s="54"/>
      <c r="F18" s="52"/>
    </row>
  </sheetData>
  <mergeCells count="1">
    <mergeCell ref="G2:I8"/>
  </mergeCells>
  <dataValidations>
    <dataValidation type="list" allowBlank="1" sqref="F2">
      <formula1>'ROL DE PAGOS'!$A$6:$A$27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89"/>
    <col customWidth="1" min="2" max="2" width="7.78"/>
    <col customWidth="1" min="3" max="3" width="66.78"/>
    <col customWidth="1" min="4" max="4" width="21.78"/>
    <col customWidth="1" min="5" max="26" width="7.78"/>
  </cols>
  <sheetData>
    <row r="1">
      <c r="A1" s="24" t="s">
        <v>49</v>
      </c>
    </row>
    <row r="2">
      <c r="A2" s="24" t="s">
        <v>50</v>
      </c>
      <c r="B2" s="24" t="s">
        <v>51</v>
      </c>
      <c r="C2" s="24" t="s">
        <v>52</v>
      </c>
      <c r="D2" s="24" t="s">
        <v>53</v>
      </c>
    </row>
    <row r="3">
      <c r="A3" s="47" t="s">
        <v>12</v>
      </c>
      <c r="B3" s="47" t="s">
        <v>54</v>
      </c>
      <c r="C3" s="47" t="s">
        <v>55</v>
      </c>
      <c r="D3" s="23" t="s">
        <v>56</v>
      </c>
    </row>
    <row r="4">
      <c r="A4" s="47" t="s">
        <v>57</v>
      </c>
      <c r="B4" s="47" t="s">
        <v>58</v>
      </c>
      <c r="C4" s="47" t="s">
        <v>59</v>
      </c>
      <c r="D4" s="23" t="s">
        <v>56</v>
      </c>
    </row>
    <row r="5">
      <c r="A5" s="47" t="s">
        <v>60</v>
      </c>
      <c r="B5" s="47" t="s">
        <v>61</v>
      </c>
      <c r="C5" s="47" t="s">
        <v>62</v>
      </c>
      <c r="D5" s="23" t="s">
        <v>56</v>
      </c>
    </row>
    <row r="6">
      <c r="A6" s="47" t="s">
        <v>63</v>
      </c>
      <c r="B6" s="47" t="s">
        <v>64</v>
      </c>
      <c r="C6" s="47" t="s">
        <v>65</v>
      </c>
      <c r="D6" s="23" t="s">
        <v>56</v>
      </c>
    </row>
    <row r="7">
      <c r="A7" s="47" t="s">
        <v>66</v>
      </c>
      <c r="B7" s="47" t="s">
        <v>67</v>
      </c>
      <c r="C7" s="47" t="s">
        <v>68</v>
      </c>
      <c r="D7" s="23" t="s">
        <v>56</v>
      </c>
    </row>
    <row r="8">
      <c r="A8" s="47" t="s">
        <v>69</v>
      </c>
      <c r="B8" s="47" t="s">
        <v>70</v>
      </c>
      <c r="C8" s="47" t="s">
        <v>71</v>
      </c>
      <c r="D8" s="23"/>
    </row>
    <row r="9">
      <c r="A9" s="47" t="s">
        <v>72</v>
      </c>
      <c r="B9" s="47" t="s">
        <v>73</v>
      </c>
      <c r="C9" s="47" t="s">
        <v>74</v>
      </c>
      <c r="D9" s="23" t="s">
        <v>56</v>
      </c>
    </row>
    <row r="10">
      <c r="A10" s="47" t="s">
        <v>75</v>
      </c>
      <c r="B10" s="47" t="s">
        <v>76</v>
      </c>
      <c r="C10" s="47" t="s">
        <v>77</v>
      </c>
      <c r="D10" s="23" t="s">
        <v>56</v>
      </c>
    </row>
    <row r="11">
      <c r="A11" s="47" t="s">
        <v>78</v>
      </c>
      <c r="B11" s="47" t="s">
        <v>79</v>
      </c>
      <c r="C11" s="47" t="s">
        <v>80</v>
      </c>
      <c r="D11" s="23"/>
    </row>
    <row r="12">
      <c r="A12" s="47" t="s">
        <v>81</v>
      </c>
      <c r="B12" s="47" t="s">
        <v>82</v>
      </c>
      <c r="C12" s="47" t="s">
        <v>83</v>
      </c>
      <c r="D12" s="23"/>
    </row>
    <row r="13">
      <c r="A13" s="47" t="s">
        <v>84</v>
      </c>
      <c r="B13" s="47" t="s">
        <v>85</v>
      </c>
      <c r="C13" s="47" t="s">
        <v>86</v>
      </c>
      <c r="D13" s="23"/>
    </row>
    <row r="14">
      <c r="A14" s="47" t="s">
        <v>87</v>
      </c>
      <c r="B14" s="47" t="s">
        <v>88</v>
      </c>
      <c r="C14" s="47" t="s">
        <v>89</v>
      </c>
      <c r="D14" s="23"/>
    </row>
    <row r="15">
      <c r="A15" s="47" t="s">
        <v>90</v>
      </c>
      <c r="B15" s="47" t="s">
        <v>91</v>
      </c>
      <c r="C15" s="47" t="s">
        <v>92</v>
      </c>
      <c r="D15" s="23"/>
    </row>
    <row r="16">
      <c r="A16" s="47" t="s">
        <v>93</v>
      </c>
      <c r="B16" s="47" t="s">
        <v>94</v>
      </c>
      <c r="C16" s="47" t="s">
        <v>95</v>
      </c>
      <c r="D16" s="23" t="s">
        <v>56</v>
      </c>
    </row>
    <row r="17">
      <c r="A17" s="47" t="s">
        <v>96</v>
      </c>
      <c r="B17" s="47" t="s">
        <v>97</v>
      </c>
      <c r="C17" s="47" t="s">
        <v>98</v>
      </c>
      <c r="D17" s="23" t="s">
        <v>56</v>
      </c>
    </row>
    <row r="18">
      <c r="A18" s="47" t="s">
        <v>99</v>
      </c>
      <c r="B18" s="47" t="s">
        <v>100</v>
      </c>
      <c r="C18" s="47" t="s">
        <v>101</v>
      </c>
      <c r="D18" s="23"/>
    </row>
    <row r="19">
      <c r="A19" s="47" t="s">
        <v>102</v>
      </c>
      <c r="B19" s="47" t="s">
        <v>103</v>
      </c>
      <c r="C19" s="47" t="s">
        <v>104</v>
      </c>
      <c r="D19" s="23"/>
    </row>
    <row r="21" ht="15.75" customHeight="1">
      <c r="A21" s="24" t="s">
        <v>105</v>
      </c>
    </row>
    <row r="22" ht="15.75" customHeight="1">
      <c r="A22" s="47" t="s">
        <v>106</v>
      </c>
    </row>
    <row r="23" ht="15.75" customHeight="1"/>
    <row r="24" ht="15.75" customHeight="1"/>
    <row r="25" ht="15.75" customHeight="1">
      <c r="A25" s="24" t="s">
        <v>107</v>
      </c>
    </row>
    <row r="26" ht="15.75" customHeight="1">
      <c r="A26" s="47" t="s">
        <v>108</v>
      </c>
    </row>
    <row r="27" ht="15.75" customHeight="1">
      <c r="A27" s="47" t="s">
        <v>109</v>
      </c>
    </row>
    <row r="28" ht="15.75" customHeight="1"/>
    <row r="29" ht="15.75" customHeight="1"/>
    <row r="30" ht="15.75" customHeight="1">
      <c r="A30" s="24" t="s">
        <v>110</v>
      </c>
    </row>
    <row r="31" ht="15.75" customHeight="1">
      <c r="A31" s="47" t="s">
        <v>111</v>
      </c>
    </row>
    <row r="32" ht="15.75" customHeight="1">
      <c r="A32" s="47" t="s">
        <v>112</v>
      </c>
    </row>
    <row r="33" ht="15.75" customHeight="1"/>
    <row r="34" ht="15.75" customHeight="1">
      <c r="A34" s="47" t="s">
        <v>113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